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Work\Documents\1 Children Count\SOCPEN DATA\"/>
    </mc:Choice>
  </mc:AlternateContent>
  <xr:revisionPtr revIDLastSave="0" documentId="13_ncr:1_{5406810B-F147-43CA-9C0A-EB8794F589E1}" xr6:coauthVersionLast="47" xr6:coauthVersionMax="47" xr10:uidLastSave="{00000000-0000-0000-0000-000000000000}"/>
  <bookViews>
    <workbookView xWindow="28680" yWindow="-120" windowWidth="25440" windowHeight="15390" firstSheet="9" activeTab="21" xr2:uid="{00000000-000D-0000-FFFF-FFFF00000000}"/>
  </bookViews>
  <sheets>
    <sheet name="2003" sheetId="30" r:id="rId1"/>
    <sheet name="2004" sheetId="29" r:id="rId2"/>
    <sheet name="2005" sheetId="26" r:id="rId3"/>
    <sheet name="2006" sheetId="27" r:id="rId4"/>
    <sheet name="2007" sheetId="28" r:id="rId5"/>
    <sheet name="2008" sheetId="19" r:id="rId6"/>
    <sheet name="2009" sheetId="18" r:id="rId7"/>
    <sheet name="2010" sheetId="17" r:id="rId8"/>
    <sheet name="2011" sheetId="16" r:id="rId9"/>
    <sheet name="2012" sheetId="15" r:id="rId10"/>
    <sheet name="2013" sheetId="14" r:id="rId11"/>
    <sheet name="2014" sheetId="13" r:id="rId12"/>
    <sheet name="2015" sheetId="12" r:id="rId13"/>
    <sheet name="2016" sheetId="11" r:id="rId14"/>
    <sheet name="2017" sheetId="10" r:id="rId15"/>
    <sheet name="2018" sheetId="20" r:id="rId16"/>
    <sheet name="2019" sheetId="21" r:id="rId17"/>
    <sheet name="2020" sheetId="22" r:id="rId18"/>
    <sheet name="2021" sheetId="23" r:id="rId19"/>
    <sheet name="2022" sheetId="24" r:id="rId20"/>
    <sheet name="2023" sheetId="25" r:id="rId21"/>
    <sheet name="2024" sheetId="33" r:id="rId22"/>
    <sheet name="Summary" sheetId="31" r:id="rId23"/>
    <sheet name="graph" sheetId="32" r:id="rId24"/>
  </sheets>
  <definedNames>
    <definedName name="_xlnm.Print_Area" localSheetId="0">'2003'!$A$1:$K$31</definedName>
    <definedName name="_xlnm.Print_Area" localSheetId="1">'2004'!$A$1:$K$31</definedName>
    <definedName name="_xlnm.Print_Area" localSheetId="2">'2005'!$A$1:$K$31</definedName>
    <definedName name="_xlnm.Print_Area" localSheetId="3">'2006'!$A$1:$K$31</definedName>
    <definedName name="_xlnm.Print_Area" localSheetId="4">'2007'!$A$1:$K$31</definedName>
    <definedName name="_xlnm.Print_Area" localSheetId="5">'2008'!$A$1:$K$31</definedName>
    <definedName name="_xlnm.Print_Area" localSheetId="6">'2009'!$A$1:$K$31</definedName>
    <definedName name="_xlnm.Print_Area" localSheetId="7">'2010'!$A$1:$K$31</definedName>
    <definedName name="_xlnm.Print_Area" localSheetId="8">'2011'!$A$1:$K$31</definedName>
    <definedName name="_xlnm.Print_Area" localSheetId="9">'2012'!$A$1:$K$31</definedName>
    <definedName name="_xlnm.Print_Area" localSheetId="10">'2013'!$A$1:$K$31</definedName>
    <definedName name="_xlnm.Print_Area" localSheetId="11">'2014'!$A$1:$K$31</definedName>
    <definedName name="_xlnm.Print_Area" localSheetId="12">'2015'!$A$1:$K$31</definedName>
    <definedName name="_xlnm.Print_Area" localSheetId="13">'2016'!$A$1:$K$31</definedName>
    <definedName name="_xlnm.Print_Area" localSheetId="14">'2017'!$A$1:$K$31</definedName>
    <definedName name="_xlnm.Print_Area" localSheetId="15">'2018'!$A$1:$K$31</definedName>
    <definedName name="_xlnm.Print_Area" localSheetId="16">'2019'!$A$1:$K$31</definedName>
    <definedName name="_xlnm.Print_Area" localSheetId="17">'2020'!$A$1:$K$31</definedName>
    <definedName name="_xlnm.Print_Area" localSheetId="18">'2021'!$A$1:$K$32</definedName>
    <definedName name="_xlnm.Print_Area" localSheetId="19">'2022'!$A$1:$K$32</definedName>
    <definedName name="_xlnm.Print_Area" localSheetId="20">'2023'!$A$1:$K$34</definedName>
    <definedName name="_xlnm.Print_Area" localSheetId="21">'2024'!$A$1:$K$34</definedName>
    <definedName name="_xlnm.Print_Area" localSheetId="22">Summary!$A$1:$K$37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33" l="1"/>
  <c r="B26" i="33" l="1"/>
  <c r="K26" i="33"/>
  <c r="J26" i="33"/>
  <c r="I26" i="33"/>
  <c r="H26" i="33"/>
  <c r="G26" i="33"/>
  <c r="F26" i="33"/>
  <c r="E26" i="33"/>
  <c r="D26" i="33"/>
  <c r="C26" i="33"/>
  <c r="K23" i="33"/>
  <c r="G23" i="33"/>
  <c r="F23" i="33"/>
  <c r="B23" i="33"/>
  <c r="J23" i="33"/>
  <c r="I23" i="33"/>
  <c r="H23" i="33"/>
  <c r="E23" i="33"/>
  <c r="D23" i="33"/>
  <c r="C23" i="33"/>
  <c r="B25" i="24"/>
  <c r="B27" i="25"/>
  <c r="B22" i="27" l="1"/>
  <c r="M21" i="30"/>
  <c r="M20" i="30"/>
  <c r="M19" i="30"/>
  <c r="M18" i="30"/>
  <c r="L17" i="30"/>
  <c r="M17" i="30" s="1"/>
  <c r="L16" i="30"/>
  <c r="M16" i="30" s="1"/>
  <c r="L15" i="30"/>
  <c r="M15" i="30" s="1"/>
  <c r="L14" i="30"/>
  <c r="M14" i="30" s="1"/>
  <c r="L13" i="30"/>
  <c r="M13" i="30" s="1"/>
  <c r="L12" i="30"/>
  <c r="M12" i="30" s="1"/>
  <c r="L11" i="30"/>
  <c r="M11" i="30" s="1"/>
  <c r="L10" i="30"/>
  <c r="M10" i="30" s="1"/>
  <c r="L9" i="30"/>
  <c r="M9" i="30" s="1"/>
  <c r="L8" i="30"/>
  <c r="M8" i="30" s="1"/>
  <c r="L7" i="30"/>
  <c r="M7" i="30" s="1"/>
  <c r="L6" i="30"/>
  <c r="M6" i="30" s="1"/>
  <c r="L5" i="30"/>
  <c r="M5" i="30" s="1"/>
  <c r="L4" i="30"/>
  <c r="M4" i="30" s="1"/>
  <c r="M21" i="29"/>
  <c r="M20" i="29"/>
  <c r="M19" i="29"/>
  <c r="M18" i="29"/>
  <c r="L17" i="29"/>
  <c r="M17" i="29" s="1"/>
  <c r="L16" i="29"/>
  <c r="M16" i="29" s="1"/>
  <c r="L15" i="29"/>
  <c r="M15" i="29" s="1"/>
  <c r="L14" i="29"/>
  <c r="M14" i="29" s="1"/>
  <c r="L13" i="29"/>
  <c r="M13" i="29" s="1"/>
  <c r="L12" i="29"/>
  <c r="M12" i="29" s="1"/>
  <c r="L11" i="29"/>
  <c r="M11" i="29" s="1"/>
  <c r="L10" i="29"/>
  <c r="M10" i="29" s="1"/>
  <c r="L9" i="29"/>
  <c r="M9" i="29" s="1"/>
  <c r="L8" i="29"/>
  <c r="M8" i="29" s="1"/>
  <c r="L7" i="29"/>
  <c r="M7" i="29" s="1"/>
  <c r="L6" i="29"/>
  <c r="M6" i="29" s="1"/>
  <c r="L5" i="29"/>
  <c r="M5" i="29" s="1"/>
  <c r="L4" i="29"/>
  <c r="M4" i="29" s="1"/>
  <c r="K22" i="28"/>
  <c r="J22" i="28"/>
  <c r="I22" i="28"/>
  <c r="H22" i="28"/>
  <c r="G22" i="28"/>
  <c r="F22" i="28"/>
  <c r="E22" i="28"/>
  <c r="D22" i="28"/>
  <c r="C22" i="28"/>
  <c r="L22" i="28" s="1"/>
  <c r="M21" i="28"/>
  <c r="M20" i="28"/>
  <c r="M19" i="28"/>
  <c r="M18" i="28"/>
  <c r="L17" i="28"/>
  <c r="M17" i="28" s="1"/>
  <c r="L16" i="28"/>
  <c r="M16" i="28" s="1"/>
  <c r="L15" i="28"/>
  <c r="M15" i="28" s="1"/>
  <c r="L14" i="28"/>
  <c r="M14" i="28" s="1"/>
  <c r="L13" i="28"/>
  <c r="M13" i="28" s="1"/>
  <c r="L12" i="28"/>
  <c r="M12" i="28" s="1"/>
  <c r="L11" i="28"/>
  <c r="M11" i="28" s="1"/>
  <c r="L10" i="28"/>
  <c r="M10" i="28" s="1"/>
  <c r="L9" i="28"/>
  <c r="M9" i="28" s="1"/>
  <c r="L8" i="28"/>
  <c r="M8" i="28" s="1"/>
  <c r="L7" i="28"/>
  <c r="M7" i="28" s="1"/>
  <c r="L6" i="28"/>
  <c r="M6" i="28" s="1"/>
  <c r="L5" i="28"/>
  <c r="M5" i="28" s="1"/>
  <c r="L4" i="28"/>
  <c r="M4" i="28" s="1"/>
  <c r="M21" i="27"/>
  <c r="M20" i="27"/>
  <c r="M19" i="27"/>
  <c r="M18" i="27"/>
  <c r="M17" i="27"/>
  <c r="L17" i="27"/>
  <c r="L16" i="27"/>
  <c r="M16" i="27" s="1"/>
  <c r="L15" i="27"/>
  <c r="M15" i="27" s="1"/>
  <c r="L14" i="27"/>
  <c r="M14" i="27" s="1"/>
  <c r="L13" i="27"/>
  <c r="M13" i="27" s="1"/>
  <c r="M12" i="27"/>
  <c r="L12" i="27"/>
  <c r="L11" i="27"/>
  <c r="M11" i="27" s="1"/>
  <c r="L10" i="27"/>
  <c r="M10" i="27" s="1"/>
  <c r="L9" i="27"/>
  <c r="M9" i="27" s="1"/>
  <c r="M8" i="27"/>
  <c r="L8" i="27"/>
  <c r="L7" i="27"/>
  <c r="M7" i="27" s="1"/>
  <c r="L6" i="27"/>
  <c r="M6" i="27" s="1"/>
  <c r="L5" i="27"/>
  <c r="M5" i="27" s="1"/>
  <c r="M4" i="27"/>
  <c r="L4" i="27"/>
  <c r="L4" i="26"/>
  <c r="L5" i="26"/>
  <c r="L6" i="26"/>
  <c r="L7" i="26"/>
  <c r="L8" i="26"/>
  <c r="L9" i="26"/>
  <c r="M9" i="26" s="1"/>
  <c r="L10" i="26"/>
  <c r="M10" i="26" s="1"/>
  <c r="L11" i="26"/>
  <c r="M11" i="26" s="1"/>
  <c r="L12" i="26"/>
  <c r="L13" i="26"/>
  <c r="L14" i="26"/>
  <c r="L15" i="26"/>
  <c r="L16" i="26"/>
  <c r="L17" i="26"/>
  <c r="M17" i="26" s="1"/>
  <c r="K22" i="26"/>
  <c r="J22" i="26"/>
  <c r="I22" i="26"/>
  <c r="H22" i="26"/>
  <c r="G22" i="26"/>
  <c r="F22" i="26"/>
  <c r="E22" i="26"/>
  <c r="D22" i="26"/>
  <c r="C22" i="26"/>
  <c r="B22" i="26"/>
  <c r="M21" i="26"/>
  <c r="M20" i="26"/>
  <c r="M19" i="26"/>
  <c r="M18" i="26"/>
  <c r="M16" i="26"/>
  <c r="M15" i="26"/>
  <c r="M14" i="26"/>
  <c r="M13" i="26"/>
  <c r="M12" i="26"/>
  <c r="M8" i="26"/>
  <c r="M7" i="26"/>
  <c r="M6" i="26"/>
  <c r="M5" i="26"/>
  <c r="M4" i="26"/>
  <c r="K26" i="25"/>
  <c r="J26" i="25"/>
  <c r="I26" i="25"/>
  <c r="H26" i="25"/>
  <c r="G26" i="25"/>
  <c r="F26" i="25"/>
  <c r="E26" i="25"/>
  <c r="D26" i="25"/>
  <c r="C26" i="25"/>
  <c r="B26" i="25"/>
  <c r="K22" i="25"/>
  <c r="K23" i="25" s="1"/>
  <c r="J22" i="25"/>
  <c r="J23" i="25" s="1"/>
  <c r="I22" i="25"/>
  <c r="I23" i="25" s="1"/>
  <c r="H22" i="25"/>
  <c r="H23" i="25" s="1"/>
  <c r="G22" i="25"/>
  <c r="G23" i="25" s="1"/>
  <c r="F22" i="25"/>
  <c r="F23" i="25" s="1"/>
  <c r="E22" i="25"/>
  <c r="E23" i="25" s="1"/>
  <c r="D22" i="25"/>
  <c r="D23" i="25" s="1"/>
  <c r="C22" i="25"/>
  <c r="C23" i="25" s="1"/>
  <c r="B22" i="25"/>
  <c r="B23" i="25" s="1"/>
  <c r="C23" i="23"/>
  <c r="K23" i="23"/>
  <c r="J23" i="23"/>
  <c r="I23" i="23"/>
  <c r="H23" i="23"/>
  <c r="G23" i="23"/>
  <c r="F23" i="23"/>
  <c r="E23" i="23"/>
  <c r="D23" i="23"/>
  <c r="B23" i="23"/>
  <c r="K23" i="24"/>
  <c r="J23" i="24"/>
  <c r="I23" i="24"/>
  <c r="H23" i="24"/>
  <c r="G23" i="24"/>
  <c r="F23" i="24"/>
  <c r="E23" i="24"/>
  <c r="D23" i="24"/>
  <c r="C23" i="24"/>
  <c r="B23" i="24"/>
  <c r="K22" i="24"/>
  <c r="J22" i="24"/>
  <c r="I22" i="24"/>
  <c r="H22" i="24"/>
  <c r="G22" i="24"/>
  <c r="F22" i="24"/>
  <c r="E22" i="24"/>
  <c r="D22" i="24"/>
  <c r="C22" i="24"/>
  <c r="B22" i="24"/>
</calcChain>
</file>

<file path=xl/sharedStrings.xml><?xml version="1.0" encoding="utf-8"?>
<sst xmlns="http://schemas.openxmlformats.org/spreadsheetml/2006/main" count="495" uniqueCount="77">
  <si>
    <t xml:space="preserve">Eastern Cape   </t>
  </si>
  <si>
    <t xml:space="preserve">Kwazulu-Natal  </t>
  </si>
  <si>
    <t xml:space="preserve">North West     </t>
  </si>
  <si>
    <t>Total SA</t>
  </si>
  <si>
    <t>Total CSGs to children</t>
  </si>
  <si>
    <t>Total beneficiaries</t>
  </si>
  <si>
    <t>Age of child</t>
  </si>
  <si>
    <t xml:space="preserve">Limpopo       </t>
  </si>
  <si>
    <t xml:space="preserve">Gauteng      </t>
  </si>
  <si>
    <t xml:space="preserve">Free State    </t>
  </si>
  <si>
    <t xml:space="preserve">Mpumalanga    </t>
  </si>
  <si>
    <t>Northern Cape</t>
  </si>
  <si>
    <t xml:space="preserve">Western Cape </t>
  </si>
  <si>
    <t>Number of Child Support Grants by province and age of child as at end March 2017</t>
  </si>
  <si>
    <t>Number of Child Support Grants by province and age of child as at end March 2016</t>
  </si>
  <si>
    <t>Numbers are extracted from SOCPEN on the 31 March (year-end).</t>
  </si>
  <si>
    <t>Beneficiaries are the (adult) caregivers who receive grants on behalf of children in their care.</t>
  </si>
  <si>
    <t>NOTES:</t>
  </si>
  <si>
    <t>For eligibility criteria and grant updates, visit www.sassa.gov.za</t>
  </si>
  <si>
    <t>Number of Child Support Grants by province and age of child as at end March 2015</t>
  </si>
  <si>
    <t>Number of Child Support Grants by province and age of child as at end March 2014</t>
  </si>
  <si>
    <t>Number of Child Support Grants by province and age of child as at end March 2013</t>
  </si>
  <si>
    <t>Number of Child Support Grants by province and age of child as at end March 2012</t>
  </si>
  <si>
    <t>Number of Child Support Grants by province and age of child as at end March 2011</t>
  </si>
  <si>
    <t>Number of Child Support Grants by province and age of child as at end March 2010</t>
  </si>
  <si>
    <t>Number of Child Support Grants by province and age of child as at end March 2009</t>
  </si>
  <si>
    <t>Number of Child Support Grants by province and age of child as at end March 2008</t>
  </si>
  <si>
    <t>Number of Child Support Grants by province and age of child as at end March 2018</t>
  </si>
  <si>
    <t>Number of Child Support Grants by province and age of child as at end March 2019</t>
  </si>
  <si>
    <t>Number of Child Support Grants by province and age of child as at end March 2020</t>
  </si>
  <si>
    <r>
      <t xml:space="preserve">For more information about child poverty, social grants, and other indicators, visit </t>
    </r>
    <r>
      <rPr>
        <sz val="10"/>
        <color theme="3"/>
        <rFont val="Calibri"/>
        <family val="2"/>
        <scheme val="minor"/>
      </rPr>
      <t>www.childrencount.uct.ac.za</t>
    </r>
  </si>
  <si>
    <t>Number of Child Support Grants by province and age of child as at end March 2021</t>
  </si>
  <si>
    <t>Number of Child Support Grants by province and age of child as at end March 2022</t>
  </si>
  <si>
    <t>Diff from prev year</t>
  </si>
  <si>
    <t>Number of Child Support Grants by province and age of child as at end March 2023</t>
  </si>
  <si>
    <t>Beneficiaries - female</t>
  </si>
  <si>
    <t>Beneficiaries - male</t>
  </si>
  <si>
    <t>Number of Child Support Grants by province and age of child as at end APRIL 2004</t>
  </si>
  <si>
    <t>Number of Child Support Grants by province and age of child as at end March 2005</t>
  </si>
  <si>
    <t>Number of Child Support Grants by province and age of child as at end March 2006</t>
  </si>
  <si>
    <t>Number of Child Support Grants by province and age of child as at end March 2007</t>
  </si>
  <si>
    <t>Year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</si>
  <si>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</si>
  <si>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</si>
  <si>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</si>
  <si>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</si>
  <si>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</si>
  <si>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</si>
  <si>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</si>
  <si>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</si>
  <si>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</si>
  <si>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</si>
  <si>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</si>
  <si>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</si>
  <si>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</si>
  <si>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</si>
  <si>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</si>
  <si>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</si>
  <si>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</si>
  <si>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</si>
  <si>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</si>
  <si>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</si>
  <si>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</si>
  <si>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1999</t>
  </si>
  <si>
    <t>2000</t>
  </si>
  <si>
    <t>2001</t>
  </si>
  <si>
    <t>2002</t>
  </si>
  <si>
    <t>Number of Child Support Grants by province and age of child as at end March 2003</t>
  </si>
  <si>
    <t>Treasury IGFR</t>
  </si>
  <si>
    <t>DSD (NB - this is April, not March, and below the IGFR number of 4,3m nationally)</t>
  </si>
  <si>
    <t>DSD (slightly lower than IGFR nationally)</t>
  </si>
  <si>
    <t>DSD (slightly higher than IGFR nationally)</t>
  </si>
  <si>
    <t>Socpen / SASSA</t>
  </si>
  <si>
    <t>Number of Child Support Grants by province and age of child as at end March 2024</t>
  </si>
  <si>
    <t>2024</t>
  </si>
  <si>
    <r>
      <t xml:space="preserve">Number of Child Support Grants by province 1999 </t>
    </r>
    <r>
      <rPr>
        <sz val="16"/>
        <rFont val="Calibri"/>
        <family val="2"/>
      </rPr>
      <t>→</t>
    </r>
    <r>
      <rPr>
        <sz val="16"/>
        <rFont val="Calibri"/>
        <family val="2"/>
        <scheme val="minor"/>
      </rPr>
      <t xml:space="preserve"> 2024</t>
    </r>
  </si>
  <si>
    <t>Treasury IGFR (provincial breakdown not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</si>
</sst>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0" x14ac:knownFonts="1"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6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indexed="64"/>
      </right>
      <top style="thin">
        <color theme="2" tint="-0.749961851863155"/>
      </top>
      <bottom style="thin">
        <color theme="2" tint="-0.749961851863155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/>
    <xf numFmtId="49" fontId="1" fillId="2" borderId="1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64" fontId="2" fillId="0" borderId="3" xfId="0" applyNumberFormat="1" applyFont="1" applyBorder="1" applyAlignment="1">
      <alignment horizontal="right" vertical="center" indent="1"/>
    </xf>
    <xf numFmtId="164" fontId="2" fillId="3" borderId="3" xfId="0" applyNumberFormat="1" applyFont="1" applyFill="1" applyBorder="1" applyAlignment="1">
      <alignment horizontal="right" vertical="center" indent="1"/>
    </xf>
    <xf numFmtId="164" fontId="1" fillId="2" borderId="3" xfId="0" applyNumberFormat="1" applyFont="1" applyFill="1" applyBorder="1" applyAlignment="1">
      <alignment horizontal="right" vertical="center" indent="1"/>
    </xf>
    <xf numFmtId="164" fontId="2" fillId="4" borderId="3" xfId="0" applyNumberFormat="1" applyFont="1" applyFill="1" applyBorder="1" applyAlignment="1">
      <alignment horizontal="right" vertical="center" indent="1"/>
    </xf>
    <xf numFmtId="164" fontId="0" fillId="0" borderId="0" xfId="0" applyNumberFormat="1"/>
    <xf numFmtId="164" fontId="2" fillId="0" borderId="2" xfId="0" applyNumberFormat="1" applyFont="1" applyBorder="1" applyAlignment="1">
      <alignment horizontal="right" vertical="center" indent="1"/>
    </xf>
    <xf numFmtId="164" fontId="2" fillId="3" borderId="2" xfId="0" applyNumberFormat="1" applyFont="1" applyFill="1" applyBorder="1" applyAlignment="1">
      <alignment horizontal="right" vertical="center" indent="1"/>
    </xf>
    <xf numFmtId="164" fontId="1" fillId="2" borderId="2" xfId="0" applyNumberFormat="1" applyFont="1" applyFill="1" applyBorder="1" applyAlignment="1">
      <alignment horizontal="right" vertical="center" indent="1"/>
    </xf>
    <xf numFmtId="164" fontId="2" fillId="4" borderId="2" xfId="0" applyNumberFormat="1" applyFont="1" applyFill="1" applyBorder="1" applyAlignment="1">
      <alignment horizontal="right" vertical="center" indent="1"/>
    </xf>
    <xf numFmtId="164" fontId="2" fillId="0" borderId="0" xfId="0" applyNumberFormat="1" applyFont="1" applyAlignment="1">
      <alignment vertical="center"/>
    </xf>
    <xf numFmtId="164" fontId="1" fillId="2" borderId="4" xfId="0" applyNumberFormat="1" applyFont="1" applyFill="1" applyBorder="1" applyAlignment="1">
      <alignment horizontal="right" vertical="center" indent="1"/>
    </xf>
    <xf numFmtId="9" fontId="7" fillId="0" borderId="0" xfId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Total CSGs in payment at end March (1999 - 2024)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Summary!$A$4:$A$29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strCache>
            </c:strRef>
          </c:cat>
          <c:val>
            <c:numRef>
              <c:f>Summary!$B$4:$B$29</c:f>
              <c:numCache>
                <c:formatCode>#\ ###\ ###</c:formatCode>
                <c:ptCount val="26"/>
                <c:pt idx="0">
                  <c:v>34471</c:v>
                </c:pt>
                <c:pt idx="1">
                  <c:v>352617</c:v>
                </c:pt>
                <c:pt idx="2">
                  <c:v>974724</c:v>
                </c:pt>
                <c:pt idx="3">
                  <c:v>1907774</c:v>
                </c:pt>
                <c:pt idx="4">
                  <c:v>2630826</c:v>
                </c:pt>
                <c:pt idx="5">
                  <c:v>3398619</c:v>
                </c:pt>
                <c:pt idx="6">
                  <c:v>5648800</c:v>
                </c:pt>
                <c:pt idx="7">
                  <c:v>7075266</c:v>
                </c:pt>
                <c:pt idx="8">
                  <c:v>7863841</c:v>
                </c:pt>
                <c:pt idx="9">
                  <c:v>8189975</c:v>
                </c:pt>
                <c:pt idx="10">
                  <c:v>8765354</c:v>
                </c:pt>
                <c:pt idx="11">
                  <c:v>9570287</c:v>
                </c:pt>
                <c:pt idx="12">
                  <c:v>10371950</c:v>
                </c:pt>
                <c:pt idx="13">
                  <c:v>10927731</c:v>
                </c:pt>
                <c:pt idx="14">
                  <c:v>11341988</c:v>
                </c:pt>
                <c:pt idx="15">
                  <c:v>11125946</c:v>
                </c:pt>
                <c:pt idx="16">
                  <c:v>11703165</c:v>
                </c:pt>
                <c:pt idx="17">
                  <c:v>11972900</c:v>
                </c:pt>
                <c:pt idx="18">
                  <c:v>12081375</c:v>
                </c:pt>
                <c:pt idx="19">
                  <c:v>12273900</c:v>
                </c:pt>
                <c:pt idx="20">
                  <c:v>12445310</c:v>
                </c:pt>
                <c:pt idx="21">
                  <c:v>12784324</c:v>
                </c:pt>
                <c:pt idx="22">
                  <c:v>12992678</c:v>
                </c:pt>
                <c:pt idx="23">
                  <c:v>12915740</c:v>
                </c:pt>
                <c:pt idx="24">
                  <c:v>13147954</c:v>
                </c:pt>
                <c:pt idx="25">
                  <c:v>13218724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B-4501-B09A-DA4C9F886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7556656"/>
        <c:axId val="97555936"/>
      </c:barChart>
      <c:catAx>
        <c:axId val="9755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55936"/>
        <c:crosses val="autoZero"/>
        <c:auto val="1"/>
        <c:lblAlgn val="ctr"/>
        <c:lblOffset val="100"/>
        <c:noMultiLvlLbl val="0"/>
      </c:catAx>
      <c:valAx>
        <c:axId val="975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#\ 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5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E3D820-D3E5-480A-AC22-D6B6FA73E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6140450"/>
          <a:ext cx="811102" cy="955675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01C20F-F597-45B3-A2B5-2C10B4D8B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4" y="6134100"/>
          <a:ext cx="1984375" cy="1009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5D7307-34A8-4392-B7B1-277E95E5C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3CFFB5-591F-48CB-BE31-9197BE0B4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925953</xdr:colOff>
      <xdr:row>30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8F577F-8580-41EC-A695-6018D41B5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793749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BD3FE4-4140-4A0A-A23A-ABA75C73C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D45F82-6702-4D14-A16F-0682387B3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14B56D-73FD-4FDE-9ED5-FE3C0988A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25</xdr:row>
      <xdr:rowOff>66675</xdr:rowOff>
    </xdr:from>
    <xdr:to>
      <xdr:col>0</xdr:col>
      <xdr:colOff>925953</xdr:colOff>
      <xdr:row>31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EBACCD-3B02-4B6A-B4A9-2C4E492E2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6073775"/>
          <a:ext cx="804752" cy="97155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25</xdr:row>
      <xdr:rowOff>57150</xdr:rowOff>
    </xdr:from>
    <xdr:to>
      <xdr:col>10</xdr:col>
      <xdr:colOff>793749</xdr:colOff>
      <xdr:row>31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A36849-11C1-460A-836C-ECBB93BA4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8949" y="6064250"/>
          <a:ext cx="1987550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CB5A82-63AE-49D6-B6C2-5C9A2C4A4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6140450"/>
          <a:ext cx="811102" cy="955675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5666B5-CD12-48DB-84E1-3B6BEBAC9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4" y="6134100"/>
          <a:ext cx="1984375" cy="10096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25</xdr:row>
      <xdr:rowOff>66675</xdr:rowOff>
    </xdr:from>
    <xdr:to>
      <xdr:col>0</xdr:col>
      <xdr:colOff>925953</xdr:colOff>
      <xdr:row>31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13A20F-9742-4C55-8528-D1ADD0B89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6140450"/>
          <a:ext cx="811102" cy="955675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25</xdr:row>
      <xdr:rowOff>57150</xdr:rowOff>
    </xdr:from>
    <xdr:to>
      <xdr:col>10</xdr:col>
      <xdr:colOff>793749</xdr:colOff>
      <xdr:row>31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7F7CF7-7703-4F95-9511-66A8279A8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4" y="6134100"/>
          <a:ext cx="1984375" cy="10096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27</xdr:row>
      <xdr:rowOff>66675</xdr:rowOff>
    </xdr:from>
    <xdr:to>
      <xdr:col>0</xdr:col>
      <xdr:colOff>925953</xdr:colOff>
      <xdr:row>33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7F170A-466C-4297-8DD6-0B5F5CB51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6397625"/>
          <a:ext cx="811102" cy="955675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27</xdr:row>
      <xdr:rowOff>57150</xdr:rowOff>
    </xdr:from>
    <xdr:to>
      <xdr:col>10</xdr:col>
      <xdr:colOff>793749</xdr:colOff>
      <xdr:row>33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CB3B94-C279-474E-8286-855BF6473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4" y="6391275"/>
          <a:ext cx="1984375" cy="10096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27</xdr:row>
      <xdr:rowOff>66675</xdr:rowOff>
    </xdr:from>
    <xdr:to>
      <xdr:col>0</xdr:col>
      <xdr:colOff>922778</xdr:colOff>
      <xdr:row>33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1569AE-7100-427B-864E-01D85B62C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6911975"/>
          <a:ext cx="807927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27</xdr:row>
      <xdr:rowOff>57150</xdr:rowOff>
    </xdr:from>
    <xdr:to>
      <xdr:col>10</xdr:col>
      <xdr:colOff>790574</xdr:colOff>
      <xdr:row>33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78732D-73A1-47CA-917D-8671026DC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4" y="6905625"/>
          <a:ext cx="1981200" cy="10096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30</xdr:row>
      <xdr:rowOff>66675</xdr:rowOff>
    </xdr:from>
    <xdr:to>
      <xdr:col>0</xdr:col>
      <xdr:colOff>925953</xdr:colOff>
      <xdr:row>36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E652C-B898-4324-ACAB-B74CF3A4B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6911975"/>
          <a:ext cx="807927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30</xdr:row>
      <xdr:rowOff>57150</xdr:rowOff>
    </xdr:from>
    <xdr:to>
      <xdr:col>10</xdr:col>
      <xdr:colOff>793749</xdr:colOff>
      <xdr:row>36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E08828-1147-4927-B5BA-54539A770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4" y="6905625"/>
          <a:ext cx="1981200" cy="10096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146049</xdr:colOff>
      <xdr:row>0</xdr:row>
      <xdr:rowOff>76200</xdr:rowOff>
    </xdr:from>
    <xdr:to>
      <xdr:col>12</xdr:col>
      <xdr:colOff>247650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40B6F8-FA2A-4BB7-8D98-715DD2931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C82B17-862C-46E0-8EE2-6F7856A0B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6140450"/>
          <a:ext cx="811102" cy="955675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CC161D-18CD-4F4F-B505-9C33DBE1E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4" y="6134100"/>
          <a:ext cx="1984375" cy="1009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084F27-627C-4B0D-9587-33D2C6A9C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6140450"/>
          <a:ext cx="811102" cy="955675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E2652E-2917-4A46-8445-09DC8E3A4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4" y="6134100"/>
          <a:ext cx="1984375" cy="1009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925953</xdr:colOff>
      <xdr:row>30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8CBBCC-D5A9-4C57-9F56-9439D40A0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6140450"/>
          <a:ext cx="811102" cy="955675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793749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FA1854-BA60-4387-855A-EDC665C67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4" y="6134100"/>
          <a:ext cx="1984375" cy="1009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114851</xdr:colOff>
      <xdr:row>24</xdr:row>
      <xdr:rowOff>66675</xdr:rowOff>
    </xdr:from>
    <xdr:to>
      <xdr:col>0</xdr:col>
      <xdr:colOff>922778</xdr:colOff>
      <xdr:row>30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1" y="5924550"/>
          <a:ext cx="804752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577849</xdr:colOff>
      <xdr:row>24</xdr:row>
      <xdr:rowOff>57150</xdr:rowOff>
    </xdr:from>
    <xdr:to>
      <xdr:col>10</xdr:col>
      <xdr:colOff>790574</xdr:colOff>
      <xdr:row>30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699" y="5915025"/>
          <a:ext cx="190500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ildrencount.uct.ac.za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childrencount.uct.ac.za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childrencount.uct.ac.za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childrencount.uct.ac.za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childrencount.uct.ac.za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childrencount.uct.ac.za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childrencount.uct.ac.za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childrencount.uct.ac.za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childrencount.uct.ac.za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childrencount.uct.ac.za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childrencount.uct.ac.za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hildrencount.uct.ac.za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childrencount.uct.ac.za/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childrencount.uct.ac.za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childrencount.uct.ac.za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childrencount.uct.ac.za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childrencount.uct.ac.za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childrencount.uct.ac.za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childrencount.uct.ac.za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childrencount.uct.ac.za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childrencount.uct.ac.za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childrencount.uct.ac.za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childrencount.uct.ac.z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BC72-114F-4C91-9CB2-42CFA4DA13CE}">
  <sheetPr>
    <pageSetUpPr fitToPage="1"/>
  </sheetPr>
  <dimension ref="A1:M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  <col min="13" max="13" width="10.08984375" customWidth="1"/>
  </cols>
  <sheetData>
    <row r="1" spans="1:13" ht="20.149999999999999" customHeight="1" x14ac:dyDescent="0.25">
      <c r="A1" s="13" t="s">
        <v>67</v>
      </c>
    </row>
    <row r="2" spans="1:13" ht="20.149999999999999" customHeight="1" x14ac:dyDescent="0.25"/>
    <row r="3" spans="1:13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3" ht="20.149999999999999" customHeight="1" x14ac:dyDescent="0.25">
      <c r="A4" s="8">
        <v>0</v>
      </c>
      <c r="B4" s="14"/>
      <c r="C4" s="19"/>
      <c r="D4" s="19"/>
      <c r="E4" s="19"/>
      <c r="F4" s="19"/>
      <c r="G4" s="19"/>
      <c r="H4" s="19"/>
      <c r="I4" s="19"/>
      <c r="J4" s="19"/>
      <c r="K4" s="14"/>
      <c r="L4" s="26">
        <f>SUM(C4:K4)</f>
        <v>0</v>
      </c>
      <c r="M4" s="27">
        <f>B4-L4</f>
        <v>0</v>
      </c>
    </row>
    <row r="5" spans="1:13" ht="20.149999999999999" customHeight="1" x14ac:dyDescent="0.25">
      <c r="A5" s="9">
        <v>1</v>
      </c>
      <c r="B5" s="15"/>
      <c r="C5" s="20"/>
      <c r="D5" s="20"/>
      <c r="E5" s="20"/>
      <c r="F5" s="20"/>
      <c r="G5" s="20"/>
      <c r="H5" s="20"/>
      <c r="I5" s="20"/>
      <c r="J5" s="20"/>
      <c r="K5" s="15"/>
      <c r="L5" s="26">
        <f t="shared" ref="L5:L17" si="0">SUM(C5:K5)</f>
        <v>0</v>
      </c>
      <c r="M5" s="27">
        <f t="shared" ref="M5:M21" si="1">B5-L5</f>
        <v>0</v>
      </c>
    </row>
    <row r="6" spans="1:13" ht="20.149999999999999" customHeight="1" x14ac:dyDescent="0.25">
      <c r="A6" s="8">
        <v>2</v>
      </c>
      <c r="B6" s="14"/>
      <c r="C6" s="19"/>
      <c r="D6" s="19"/>
      <c r="E6" s="19"/>
      <c r="F6" s="19"/>
      <c r="G6" s="19"/>
      <c r="H6" s="19"/>
      <c r="I6" s="19"/>
      <c r="J6" s="19"/>
      <c r="K6" s="14"/>
      <c r="L6" s="26">
        <f t="shared" si="0"/>
        <v>0</v>
      </c>
      <c r="M6" s="27">
        <f t="shared" si="1"/>
        <v>0</v>
      </c>
    </row>
    <row r="7" spans="1:13" ht="20.149999999999999" customHeight="1" x14ac:dyDescent="0.25">
      <c r="A7" s="9">
        <v>3</v>
      </c>
      <c r="B7" s="15"/>
      <c r="C7" s="20"/>
      <c r="D7" s="20"/>
      <c r="E7" s="20"/>
      <c r="F7" s="20"/>
      <c r="G7" s="20"/>
      <c r="H7" s="20"/>
      <c r="I7" s="20"/>
      <c r="J7" s="20"/>
      <c r="K7" s="15"/>
      <c r="L7" s="26">
        <f t="shared" si="0"/>
        <v>0</v>
      </c>
      <c r="M7" s="27">
        <f t="shared" si="1"/>
        <v>0</v>
      </c>
    </row>
    <row r="8" spans="1:13" ht="20.149999999999999" customHeight="1" x14ac:dyDescent="0.25">
      <c r="A8" s="8">
        <v>4</v>
      </c>
      <c r="B8" s="14"/>
      <c r="C8" s="19"/>
      <c r="D8" s="19"/>
      <c r="E8" s="19"/>
      <c r="F8" s="19"/>
      <c r="G8" s="19"/>
      <c r="H8" s="19"/>
      <c r="I8" s="19"/>
      <c r="J8" s="19"/>
      <c r="K8" s="14"/>
      <c r="L8" s="26">
        <f t="shared" si="0"/>
        <v>0</v>
      </c>
      <c r="M8" s="27">
        <f t="shared" si="1"/>
        <v>0</v>
      </c>
    </row>
    <row r="9" spans="1:13" ht="20.149999999999999" customHeight="1" x14ac:dyDescent="0.25">
      <c r="A9" s="9">
        <v>5</v>
      </c>
      <c r="B9" s="15"/>
      <c r="C9" s="20"/>
      <c r="D9" s="20"/>
      <c r="E9" s="20"/>
      <c r="F9" s="20"/>
      <c r="G9" s="20"/>
      <c r="H9" s="20"/>
      <c r="I9" s="20"/>
      <c r="J9" s="20"/>
      <c r="K9" s="15"/>
      <c r="L9" s="26">
        <f t="shared" si="0"/>
        <v>0</v>
      </c>
      <c r="M9" s="27">
        <f t="shared" si="1"/>
        <v>0</v>
      </c>
    </row>
    <row r="10" spans="1:13" ht="20.149999999999999" customHeight="1" x14ac:dyDescent="0.25">
      <c r="A10" s="8">
        <v>6</v>
      </c>
      <c r="B10" s="14"/>
      <c r="C10" s="19"/>
      <c r="D10" s="19"/>
      <c r="E10" s="19"/>
      <c r="F10" s="19"/>
      <c r="G10" s="19"/>
      <c r="H10" s="19"/>
      <c r="I10" s="19"/>
      <c r="J10" s="19"/>
      <c r="K10" s="14"/>
      <c r="L10" s="26">
        <f t="shared" si="0"/>
        <v>0</v>
      </c>
      <c r="M10" s="27">
        <f t="shared" si="1"/>
        <v>0</v>
      </c>
    </row>
    <row r="11" spans="1:13" ht="20.149999999999999" customHeight="1" x14ac:dyDescent="0.25">
      <c r="A11" s="9">
        <v>7</v>
      </c>
      <c r="B11" s="15"/>
      <c r="C11" s="20"/>
      <c r="D11" s="20"/>
      <c r="E11" s="20"/>
      <c r="F11" s="20"/>
      <c r="G11" s="20"/>
      <c r="H11" s="20"/>
      <c r="I11" s="20"/>
      <c r="J11" s="20"/>
      <c r="K11" s="15"/>
      <c r="L11" s="26">
        <f t="shared" si="0"/>
        <v>0</v>
      </c>
      <c r="M11" s="27">
        <f t="shared" si="1"/>
        <v>0</v>
      </c>
    </row>
    <row r="12" spans="1:13" ht="20.149999999999999" customHeight="1" x14ac:dyDescent="0.25">
      <c r="A12" s="8">
        <v>8</v>
      </c>
      <c r="B12" s="14"/>
      <c r="C12" s="19"/>
      <c r="D12" s="19"/>
      <c r="E12" s="19"/>
      <c r="F12" s="19"/>
      <c r="G12" s="19"/>
      <c r="H12" s="19"/>
      <c r="I12" s="19"/>
      <c r="J12" s="19"/>
      <c r="K12" s="14"/>
      <c r="L12" s="26">
        <f t="shared" si="0"/>
        <v>0</v>
      </c>
      <c r="M12" s="27">
        <f t="shared" si="1"/>
        <v>0</v>
      </c>
    </row>
    <row r="13" spans="1:13" ht="20.149999999999999" customHeight="1" x14ac:dyDescent="0.25">
      <c r="A13" s="9">
        <v>9</v>
      </c>
      <c r="B13" s="15"/>
      <c r="C13" s="20"/>
      <c r="D13" s="20"/>
      <c r="E13" s="20"/>
      <c r="F13" s="20"/>
      <c r="G13" s="20"/>
      <c r="H13" s="20"/>
      <c r="I13" s="20"/>
      <c r="J13" s="20"/>
      <c r="K13" s="15"/>
      <c r="L13" s="26">
        <f t="shared" si="0"/>
        <v>0</v>
      </c>
      <c r="M13" s="27">
        <f t="shared" si="1"/>
        <v>0</v>
      </c>
    </row>
    <row r="14" spans="1:13" ht="20.149999999999999" customHeight="1" x14ac:dyDescent="0.25">
      <c r="A14" s="8">
        <v>10</v>
      </c>
      <c r="B14" s="14"/>
      <c r="C14" s="19"/>
      <c r="D14" s="19"/>
      <c r="E14" s="19"/>
      <c r="F14" s="19"/>
      <c r="G14" s="19"/>
      <c r="H14" s="19"/>
      <c r="I14" s="19"/>
      <c r="J14" s="19"/>
      <c r="K14" s="14"/>
      <c r="L14" s="26">
        <f t="shared" si="0"/>
        <v>0</v>
      </c>
      <c r="M14" s="27">
        <f t="shared" si="1"/>
        <v>0</v>
      </c>
    </row>
    <row r="15" spans="1:13" ht="20.149999999999999" customHeight="1" x14ac:dyDescent="0.25">
      <c r="A15" s="9">
        <v>11</v>
      </c>
      <c r="B15" s="15"/>
      <c r="C15" s="20"/>
      <c r="D15" s="20"/>
      <c r="E15" s="20"/>
      <c r="F15" s="20"/>
      <c r="G15" s="20"/>
      <c r="H15" s="20"/>
      <c r="I15" s="20"/>
      <c r="J15" s="20"/>
      <c r="K15" s="15"/>
      <c r="L15" s="26">
        <f t="shared" si="0"/>
        <v>0</v>
      </c>
      <c r="M15" s="27">
        <f t="shared" si="1"/>
        <v>0</v>
      </c>
    </row>
    <row r="16" spans="1:13" ht="20.149999999999999" customHeight="1" x14ac:dyDescent="0.25">
      <c r="A16" s="8">
        <v>12</v>
      </c>
      <c r="B16" s="14"/>
      <c r="C16" s="19"/>
      <c r="D16" s="19"/>
      <c r="E16" s="19"/>
      <c r="F16" s="19"/>
      <c r="G16" s="19"/>
      <c r="H16" s="19"/>
      <c r="I16" s="19"/>
      <c r="J16" s="19"/>
      <c r="K16" s="14"/>
      <c r="L16" s="26">
        <f t="shared" si="0"/>
        <v>0</v>
      </c>
      <c r="M16" s="27">
        <f t="shared" si="1"/>
        <v>0</v>
      </c>
    </row>
    <row r="17" spans="1:13" ht="20.149999999999999" customHeight="1" x14ac:dyDescent="0.25">
      <c r="A17" s="9">
        <v>13</v>
      </c>
      <c r="B17" s="15"/>
      <c r="C17" s="20"/>
      <c r="D17" s="20"/>
      <c r="E17" s="20"/>
      <c r="F17" s="20"/>
      <c r="G17" s="20"/>
      <c r="H17" s="20"/>
      <c r="I17" s="20"/>
      <c r="J17" s="20"/>
      <c r="K17" s="15"/>
      <c r="L17" s="26">
        <f t="shared" si="0"/>
        <v>0</v>
      </c>
      <c r="M17" s="27">
        <f t="shared" si="1"/>
        <v>0</v>
      </c>
    </row>
    <row r="18" spans="1:13" ht="20.149999999999999" customHeight="1" x14ac:dyDescent="0.25">
      <c r="A18" s="8">
        <v>14</v>
      </c>
      <c r="B18" s="14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4">
        <v>0</v>
      </c>
      <c r="M18" s="27">
        <f t="shared" si="1"/>
        <v>0</v>
      </c>
    </row>
    <row r="19" spans="1:13" ht="20.149999999999999" customHeight="1" x14ac:dyDescent="0.25">
      <c r="A19" s="9">
        <v>15</v>
      </c>
      <c r="B19" s="15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15">
        <v>0</v>
      </c>
      <c r="M19" s="27">
        <f t="shared" si="1"/>
        <v>0</v>
      </c>
    </row>
    <row r="20" spans="1:13" ht="20.149999999999999" customHeight="1" x14ac:dyDescent="0.25">
      <c r="A20" s="8">
        <v>16</v>
      </c>
      <c r="B20" s="14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4">
        <v>0</v>
      </c>
      <c r="M20" s="27">
        <f t="shared" si="1"/>
        <v>0</v>
      </c>
    </row>
    <row r="21" spans="1:13" ht="20.149999999999999" customHeight="1" x14ac:dyDescent="0.25">
      <c r="A21" s="9">
        <v>17</v>
      </c>
      <c r="B21" s="15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15">
        <v>0</v>
      </c>
      <c r="M21" s="27">
        <f t="shared" si="1"/>
        <v>0</v>
      </c>
    </row>
    <row r="22" spans="1:13" ht="20.149999999999999" customHeight="1" x14ac:dyDescent="0.25">
      <c r="A22" s="4" t="s">
        <v>4</v>
      </c>
      <c r="B22" s="16">
        <v>2630826</v>
      </c>
      <c r="C22" s="21">
        <v>405815</v>
      </c>
      <c r="D22" s="21">
        <v>150480</v>
      </c>
      <c r="E22" s="21">
        <v>315897</v>
      </c>
      <c r="F22" s="21">
        <v>694392</v>
      </c>
      <c r="G22" s="21">
        <v>407041</v>
      </c>
      <c r="H22" s="21">
        <v>199834</v>
      </c>
      <c r="I22" s="21">
        <v>206421</v>
      </c>
      <c r="J22" s="21">
        <v>46412</v>
      </c>
      <c r="K22" s="24">
        <v>204534</v>
      </c>
      <c r="L22" s="26"/>
      <c r="M22" s="27"/>
    </row>
    <row r="23" spans="1:13" ht="20.149999999999999" customHeight="1" x14ac:dyDescent="0.25">
      <c r="A23" s="6" t="s">
        <v>5</v>
      </c>
      <c r="B23" s="17">
        <v>2024562</v>
      </c>
      <c r="C23" s="22">
        <v>296747</v>
      </c>
      <c r="D23" s="22">
        <v>128241</v>
      </c>
      <c r="E23" s="22">
        <v>265650</v>
      </c>
      <c r="F23" s="22">
        <v>474697</v>
      </c>
      <c r="G23" s="22">
        <v>329995</v>
      </c>
      <c r="H23" s="22">
        <v>159648</v>
      </c>
      <c r="I23" s="22">
        <v>165646</v>
      </c>
      <c r="J23" s="22">
        <v>37577</v>
      </c>
      <c r="K23" s="17">
        <v>166361</v>
      </c>
      <c r="L23" s="26"/>
    </row>
    <row r="26" spans="1:13" x14ac:dyDescent="0.25">
      <c r="B26" s="12" t="s">
        <v>17</v>
      </c>
    </row>
    <row r="27" spans="1:13" x14ac:dyDescent="0.25">
      <c r="B27" s="2" t="s">
        <v>15</v>
      </c>
    </row>
    <row r="28" spans="1:13" x14ac:dyDescent="0.25">
      <c r="B28" s="2" t="s">
        <v>16</v>
      </c>
    </row>
    <row r="29" spans="1:13" x14ac:dyDescent="0.25">
      <c r="B29" s="2" t="s">
        <v>30</v>
      </c>
    </row>
    <row r="30" spans="1:13" x14ac:dyDescent="0.25">
      <c r="B30" s="2" t="s">
        <v>18</v>
      </c>
    </row>
  </sheetData>
  <hyperlinks>
    <hyperlink ref="B29" r:id="rId1" display="For more information about child poverty and social grants, visit www.childrencount.uct.ac.za" xr:uid="{66C47218-5EBD-4F99-9DDF-F4EF1D11400F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22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477962</v>
      </c>
      <c r="C4" s="19">
        <v>74555</v>
      </c>
      <c r="D4" s="19">
        <v>30592</v>
      </c>
      <c r="E4" s="19">
        <v>65009</v>
      </c>
      <c r="F4" s="19">
        <v>114834</v>
      </c>
      <c r="G4" s="19">
        <v>75661</v>
      </c>
      <c r="H4" s="19">
        <v>39158</v>
      </c>
      <c r="I4" s="19">
        <v>31108</v>
      </c>
      <c r="J4" s="19">
        <v>12163</v>
      </c>
      <c r="K4" s="14">
        <v>34882</v>
      </c>
    </row>
    <row r="5" spans="1:11" ht="20.149999999999999" customHeight="1" x14ac:dyDescent="0.25">
      <c r="A5" s="9">
        <v>1</v>
      </c>
      <c r="B5" s="15">
        <v>657792</v>
      </c>
      <c r="C5" s="20">
        <v>98971</v>
      </c>
      <c r="D5" s="20">
        <v>39525</v>
      </c>
      <c r="E5" s="20">
        <v>92856</v>
      </c>
      <c r="F5" s="20">
        <v>156491</v>
      </c>
      <c r="G5" s="20">
        <v>96868</v>
      </c>
      <c r="H5" s="20">
        <v>57511</v>
      </c>
      <c r="I5" s="20">
        <v>46547</v>
      </c>
      <c r="J5" s="20">
        <v>16564</v>
      </c>
      <c r="K5" s="15">
        <v>52459</v>
      </c>
    </row>
    <row r="6" spans="1:11" ht="20.149999999999999" customHeight="1" x14ac:dyDescent="0.25">
      <c r="A6" s="8">
        <v>2</v>
      </c>
      <c r="B6" s="14">
        <v>696316</v>
      </c>
      <c r="C6" s="19">
        <v>106061</v>
      </c>
      <c r="D6" s="19">
        <v>41075</v>
      </c>
      <c r="E6" s="19">
        <v>98572</v>
      </c>
      <c r="F6" s="19">
        <v>163212</v>
      </c>
      <c r="G6" s="19">
        <v>99508</v>
      </c>
      <c r="H6" s="19">
        <v>62933</v>
      </c>
      <c r="I6" s="19">
        <v>50995</v>
      </c>
      <c r="J6" s="19">
        <v>17201</v>
      </c>
      <c r="K6" s="14">
        <v>56759</v>
      </c>
    </row>
    <row r="7" spans="1:11" ht="20.149999999999999" customHeight="1" x14ac:dyDescent="0.25">
      <c r="A7" s="9">
        <v>3</v>
      </c>
      <c r="B7" s="15">
        <v>747145</v>
      </c>
      <c r="C7" s="20">
        <v>118163</v>
      </c>
      <c r="D7" s="20">
        <v>43645</v>
      </c>
      <c r="E7" s="20">
        <v>101509</v>
      </c>
      <c r="F7" s="20">
        <v>180836</v>
      </c>
      <c r="G7" s="20">
        <v>104067</v>
      </c>
      <c r="H7" s="20">
        <v>67513</v>
      </c>
      <c r="I7" s="20">
        <v>54654</v>
      </c>
      <c r="J7" s="20">
        <v>17997</v>
      </c>
      <c r="K7" s="15">
        <v>58761</v>
      </c>
    </row>
    <row r="8" spans="1:11" ht="20.149999999999999" customHeight="1" x14ac:dyDescent="0.25">
      <c r="A8" s="8">
        <v>4</v>
      </c>
      <c r="B8" s="14">
        <v>739384</v>
      </c>
      <c r="C8" s="19">
        <v>119225</v>
      </c>
      <c r="D8" s="19">
        <v>43038</v>
      </c>
      <c r="E8" s="19">
        <v>98637</v>
      </c>
      <c r="F8" s="19">
        <v>181228</v>
      </c>
      <c r="G8" s="19">
        <v>101494</v>
      </c>
      <c r="H8" s="19">
        <v>66107</v>
      </c>
      <c r="I8" s="19">
        <v>55649</v>
      </c>
      <c r="J8" s="19">
        <v>17279</v>
      </c>
      <c r="K8" s="14">
        <v>56727</v>
      </c>
    </row>
    <row r="9" spans="1:11" ht="20.149999999999999" customHeight="1" x14ac:dyDescent="0.25">
      <c r="A9" s="9">
        <v>5</v>
      </c>
      <c r="B9" s="15">
        <v>743883</v>
      </c>
      <c r="C9" s="20">
        <v>122954</v>
      </c>
      <c r="D9" s="20">
        <v>41807</v>
      </c>
      <c r="E9" s="20">
        <v>98088</v>
      </c>
      <c r="F9" s="20">
        <v>185828</v>
      </c>
      <c r="G9" s="20">
        <v>100109</v>
      </c>
      <c r="H9" s="20">
        <v>66773</v>
      </c>
      <c r="I9" s="20">
        <v>54970</v>
      </c>
      <c r="J9" s="20">
        <v>17352</v>
      </c>
      <c r="K9" s="15">
        <v>56002</v>
      </c>
    </row>
    <row r="10" spans="1:11" ht="20.149999999999999" customHeight="1" x14ac:dyDescent="0.25">
      <c r="A10" s="8">
        <v>6</v>
      </c>
      <c r="B10" s="14">
        <v>723915</v>
      </c>
      <c r="C10" s="19">
        <v>121352</v>
      </c>
      <c r="D10" s="19">
        <v>41604</v>
      </c>
      <c r="E10" s="19">
        <v>94766</v>
      </c>
      <c r="F10" s="19">
        <v>180661</v>
      </c>
      <c r="G10" s="19">
        <v>95729</v>
      </c>
      <c r="H10" s="19">
        <v>66122</v>
      </c>
      <c r="I10" s="19">
        <v>53939</v>
      </c>
      <c r="J10" s="19">
        <v>16906</v>
      </c>
      <c r="K10" s="14">
        <v>52836</v>
      </c>
    </row>
    <row r="11" spans="1:11" ht="20.149999999999999" customHeight="1" x14ac:dyDescent="0.25">
      <c r="A11" s="9">
        <v>7</v>
      </c>
      <c r="B11" s="15">
        <v>686429</v>
      </c>
      <c r="C11" s="20">
        <v>114935</v>
      </c>
      <c r="D11" s="20">
        <v>39930</v>
      </c>
      <c r="E11" s="20">
        <v>91598</v>
      </c>
      <c r="F11" s="20">
        <v>170851</v>
      </c>
      <c r="G11" s="20">
        <v>87115</v>
      </c>
      <c r="H11" s="20">
        <v>63723</v>
      </c>
      <c r="I11" s="20">
        <v>52333</v>
      </c>
      <c r="J11" s="20">
        <v>16351</v>
      </c>
      <c r="K11" s="15">
        <v>49593</v>
      </c>
    </row>
    <row r="12" spans="1:11" ht="20.149999999999999" customHeight="1" x14ac:dyDescent="0.25">
      <c r="A12" s="8">
        <v>8</v>
      </c>
      <c r="B12" s="14">
        <v>622469</v>
      </c>
      <c r="C12" s="19">
        <v>104291</v>
      </c>
      <c r="D12" s="19">
        <v>35421</v>
      </c>
      <c r="E12" s="19">
        <v>83210</v>
      </c>
      <c r="F12" s="19">
        <v>155309</v>
      </c>
      <c r="G12" s="19">
        <v>77761</v>
      </c>
      <c r="H12" s="19">
        <v>57552</v>
      </c>
      <c r="I12" s="19">
        <v>47368</v>
      </c>
      <c r="J12" s="19">
        <v>15524</v>
      </c>
      <c r="K12" s="14">
        <v>46033</v>
      </c>
    </row>
    <row r="13" spans="1:11" ht="20.149999999999999" customHeight="1" x14ac:dyDescent="0.25">
      <c r="A13" s="9">
        <v>9</v>
      </c>
      <c r="B13" s="15">
        <v>605846</v>
      </c>
      <c r="C13" s="20">
        <v>98814</v>
      </c>
      <c r="D13" s="20">
        <v>34297</v>
      </c>
      <c r="E13" s="20">
        <v>79050</v>
      </c>
      <c r="F13" s="20">
        <v>157779</v>
      </c>
      <c r="G13" s="20">
        <v>76464</v>
      </c>
      <c r="H13" s="20">
        <v>55278</v>
      </c>
      <c r="I13" s="20">
        <v>45636</v>
      </c>
      <c r="J13" s="20">
        <v>15018</v>
      </c>
      <c r="K13" s="15">
        <v>43510</v>
      </c>
    </row>
    <row r="14" spans="1:11" ht="20.149999999999999" customHeight="1" x14ac:dyDescent="0.25">
      <c r="A14" s="8">
        <v>10</v>
      </c>
      <c r="B14" s="14">
        <v>593542</v>
      </c>
      <c r="C14" s="19">
        <v>95700</v>
      </c>
      <c r="D14" s="19">
        <v>33312</v>
      </c>
      <c r="E14" s="19">
        <v>74844</v>
      </c>
      <c r="F14" s="19">
        <v>154463</v>
      </c>
      <c r="G14" s="19">
        <v>76320</v>
      </c>
      <c r="H14" s="19">
        <v>56106</v>
      </c>
      <c r="I14" s="19">
        <v>44648</v>
      </c>
      <c r="J14" s="19">
        <v>14211</v>
      </c>
      <c r="K14" s="14">
        <v>43938</v>
      </c>
    </row>
    <row r="15" spans="1:11" ht="20.149999999999999" customHeight="1" x14ac:dyDescent="0.25">
      <c r="A15" s="9">
        <v>11</v>
      </c>
      <c r="B15" s="15">
        <v>585169</v>
      </c>
      <c r="C15" s="20">
        <v>97112</v>
      </c>
      <c r="D15" s="20">
        <v>31826</v>
      </c>
      <c r="E15" s="20">
        <v>70897</v>
      </c>
      <c r="F15" s="20">
        <v>153612</v>
      </c>
      <c r="G15" s="20">
        <v>75242</v>
      </c>
      <c r="H15" s="20">
        <v>55797</v>
      </c>
      <c r="I15" s="20">
        <v>43309</v>
      </c>
      <c r="J15" s="20">
        <v>14429</v>
      </c>
      <c r="K15" s="15">
        <v>42945</v>
      </c>
    </row>
    <row r="16" spans="1:11" ht="20.149999999999999" customHeight="1" x14ac:dyDescent="0.25">
      <c r="A16" s="8">
        <v>12</v>
      </c>
      <c r="B16" s="14">
        <v>583704</v>
      </c>
      <c r="C16" s="19">
        <v>103950</v>
      </c>
      <c r="D16" s="19">
        <v>30314</v>
      </c>
      <c r="E16" s="19">
        <v>67767</v>
      </c>
      <c r="F16" s="19">
        <v>153088</v>
      </c>
      <c r="G16" s="19">
        <v>76983</v>
      </c>
      <c r="H16" s="19">
        <v>54612</v>
      </c>
      <c r="I16" s="19">
        <v>41691</v>
      </c>
      <c r="J16" s="19">
        <v>14059</v>
      </c>
      <c r="K16" s="14">
        <v>41240</v>
      </c>
    </row>
    <row r="17" spans="1:11" ht="20.149999999999999" customHeight="1" x14ac:dyDescent="0.25">
      <c r="A17" s="9">
        <v>13</v>
      </c>
      <c r="B17" s="15">
        <v>555362</v>
      </c>
      <c r="C17" s="20">
        <v>102992</v>
      </c>
      <c r="D17" s="20">
        <v>28510</v>
      </c>
      <c r="E17" s="20">
        <v>62328</v>
      </c>
      <c r="F17" s="20">
        <v>144559</v>
      </c>
      <c r="G17" s="20">
        <v>73770</v>
      </c>
      <c r="H17" s="20">
        <v>53147</v>
      </c>
      <c r="I17" s="20">
        <v>38696</v>
      </c>
      <c r="J17" s="20">
        <v>13132</v>
      </c>
      <c r="K17" s="15">
        <v>38228</v>
      </c>
    </row>
    <row r="18" spans="1:11" ht="20.149999999999999" customHeight="1" x14ac:dyDescent="0.25">
      <c r="A18" s="8">
        <v>14</v>
      </c>
      <c r="B18" s="14">
        <v>557936</v>
      </c>
      <c r="C18" s="19">
        <v>102835</v>
      </c>
      <c r="D18" s="19">
        <v>29188</v>
      </c>
      <c r="E18" s="19">
        <v>63540</v>
      </c>
      <c r="F18" s="19">
        <v>140451</v>
      </c>
      <c r="G18" s="19">
        <v>76682</v>
      </c>
      <c r="H18" s="19">
        <v>53786</v>
      </c>
      <c r="I18" s="19">
        <v>39053</v>
      </c>
      <c r="J18" s="19">
        <v>13306</v>
      </c>
      <c r="K18" s="14">
        <v>39095</v>
      </c>
    </row>
    <row r="19" spans="1:11" ht="20.149999999999999" customHeight="1" x14ac:dyDescent="0.25">
      <c r="A19" s="9">
        <v>15</v>
      </c>
      <c r="B19" s="15">
        <v>551185</v>
      </c>
      <c r="C19" s="20">
        <v>103762</v>
      </c>
      <c r="D19" s="20">
        <v>29417</v>
      </c>
      <c r="E19" s="20">
        <v>61673</v>
      </c>
      <c r="F19" s="20">
        <v>137449</v>
      </c>
      <c r="G19" s="20">
        <v>76783</v>
      </c>
      <c r="H19" s="20">
        <v>52681</v>
      </c>
      <c r="I19" s="20">
        <v>38864</v>
      </c>
      <c r="J19" s="20">
        <v>12862</v>
      </c>
      <c r="K19" s="15">
        <v>37694</v>
      </c>
    </row>
    <row r="20" spans="1:11" ht="20.149999999999999" customHeight="1" x14ac:dyDescent="0.25">
      <c r="A20" s="8">
        <v>16</v>
      </c>
      <c r="B20" s="14">
        <v>506924</v>
      </c>
      <c r="C20" s="19">
        <v>97399</v>
      </c>
      <c r="D20" s="19">
        <v>27361</v>
      </c>
      <c r="E20" s="19">
        <v>54973</v>
      </c>
      <c r="F20" s="19">
        <v>122309</v>
      </c>
      <c r="G20" s="19">
        <v>76112</v>
      </c>
      <c r="H20" s="19">
        <v>49976</v>
      </c>
      <c r="I20" s="19">
        <v>35792</v>
      </c>
      <c r="J20" s="19">
        <v>11638</v>
      </c>
      <c r="K20" s="14">
        <v>31364</v>
      </c>
    </row>
    <row r="21" spans="1:11" ht="20.149999999999999" customHeight="1" x14ac:dyDescent="0.25">
      <c r="A21" s="9">
        <v>17</v>
      </c>
      <c r="B21" s="15">
        <v>292768</v>
      </c>
      <c r="C21" s="20">
        <v>54730</v>
      </c>
      <c r="D21" s="20">
        <v>16449</v>
      </c>
      <c r="E21" s="20">
        <v>27842</v>
      </c>
      <c r="F21" s="20">
        <v>73675</v>
      </c>
      <c r="G21" s="20">
        <v>50376</v>
      </c>
      <c r="H21" s="20">
        <v>29448</v>
      </c>
      <c r="I21" s="20">
        <v>17937</v>
      </c>
      <c r="J21" s="20">
        <v>6496</v>
      </c>
      <c r="K21" s="15">
        <v>15815</v>
      </c>
    </row>
    <row r="22" spans="1:11" ht="20.149999999999999" customHeight="1" x14ac:dyDescent="0.25">
      <c r="A22" s="4" t="s">
        <v>4</v>
      </c>
      <c r="B22" s="16">
        <v>10927731</v>
      </c>
      <c r="C22" s="21">
        <v>1837801</v>
      </c>
      <c r="D22" s="21">
        <v>617311</v>
      </c>
      <c r="E22" s="21">
        <v>1387159</v>
      </c>
      <c r="F22" s="21">
        <v>2726635</v>
      </c>
      <c r="G22" s="21">
        <v>1497044</v>
      </c>
      <c r="H22" s="21">
        <v>1008223</v>
      </c>
      <c r="I22" s="21">
        <v>793189</v>
      </c>
      <c r="J22" s="21">
        <v>262488</v>
      </c>
      <c r="K22" s="16">
        <v>797881</v>
      </c>
    </row>
    <row r="23" spans="1:11" ht="20.149999999999999" customHeight="1" x14ac:dyDescent="0.25">
      <c r="A23" s="6" t="s">
        <v>5</v>
      </c>
      <c r="B23" s="17">
        <v>5919743</v>
      </c>
      <c r="C23" s="22">
        <v>944568</v>
      </c>
      <c r="D23" s="22">
        <v>363801</v>
      </c>
      <c r="E23" s="22">
        <v>841608</v>
      </c>
      <c r="F23" s="22">
        <v>1370754</v>
      </c>
      <c r="G23" s="22">
        <v>793318</v>
      </c>
      <c r="H23" s="22">
        <v>544576</v>
      </c>
      <c r="I23" s="22">
        <v>442830</v>
      </c>
      <c r="J23" s="22">
        <v>142506</v>
      </c>
      <c r="K23" s="17">
        <v>475782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1D8C0628-DA75-40B5-A034-5A5E79C9E162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21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500380</v>
      </c>
      <c r="C4" s="19">
        <v>68809</v>
      </c>
      <c r="D4" s="19">
        <v>27476</v>
      </c>
      <c r="E4" s="19">
        <v>74105</v>
      </c>
      <c r="F4" s="19">
        <v>114616</v>
      </c>
      <c r="G4" s="19">
        <v>89535</v>
      </c>
      <c r="H4" s="19">
        <v>44946</v>
      </c>
      <c r="I4" s="19">
        <v>31890</v>
      </c>
      <c r="J4" s="19">
        <v>13724</v>
      </c>
      <c r="K4" s="14">
        <v>35279</v>
      </c>
    </row>
    <row r="5" spans="1:11" ht="20.149999999999999" customHeight="1" x14ac:dyDescent="0.25">
      <c r="A5" s="9">
        <v>1</v>
      </c>
      <c r="B5" s="15">
        <v>687021</v>
      </c>
      <c r="C5" s="20">
        <v>103051</v>
      </c>
      <c r="D5" s="20">
        <v>39262</v>
      </c>
      <c r="E5" s="20">
        <v>101873</v>
      </c>
      <c r="F5" s="20">
        <v>155532</v>
      </c>
      <c r="G5" s="20">
        <v>108008</v>
      </c>
      <c r="H5" s="20">
        <v>62659</v>
      </c>
      <c r="I5" s="20">
        <v>46012</v>
      </c>
      <c r="J5" s="20">
        <v>17009</v>
      </c>
      <c r="K5" s="15">
        <v>53615</v>
      </c>
    </row>
    <row r="6" spans="1:11" ht="20.149999999999999" customHeight="1" x14ac:dyDescent="0.25">
      <c r="A6" s="8">
        <v>2</v>
      </c>
      <c r="B6" s="14">
        <v>705904</v>
      </c>
      <c r="C6" s="19">
        <v>105638</v>
      </c>
      <c r="D6" s="19">
        <v>41161</v>
      </c>
      <c r="E6" s="19">
        <v>105941</v>
      </c>
      <c r="F6" s="19">
        <v>163982</v>
      </c>
      <c r="G6" s="19">
        <v>103165</v>
      </c>
      <c r="H6" s="19">
        <v>62979</v>
      </c>
      <c r="I6" s="19">
        <v>47424</v>
      </c>
      <c r="J6" s="19">
        <v>17693</v>
      </c>
      <c r="K6" s="14">
        <v>57921</v>
      </c>
    </row>
    <row r="7" spans="1:11" ht="20.149999999999999" customHeight="1" x14ac:dyDescent="0.25">
      <c r="A7" s="9">
        <v>3</v>
      </c>
      <c r="B7" s="15">
        <v>726284</v>
      </c>
      <c r="C7" s="20">
        <v>109896</v>
      </c>
      <c r="D7" s="20">
        <v>42132</v>
      </c>
      <c r="E7" s="20">
        <v>108929</v>
      </c>
      <c r="F7" s="20">
        <v>166849</v>
      </c>
      <c r="G7" s="20">
        <v>103423</v>
      </c>
      <c r="H7" s="20">
        <v>65743</v>
      </c>
      <c r="I7" s="20">
        <v>50076</v>
      </c>
      <c r="J7" s="20">
        <v>18100</v>
      </c>
      <c r="K7" s="15">
        <v>61136</v>
      </c>
    </row>
    <row r="8" spans="1:11" ht="20.149999999999999" customHeight="1" x14ac:dyDescent="0.25">
      <c r="A8" s="8">
        <v>4</v>
      </c>
      <c r="B8" s="14">
        <v>764930</v>
      </c>
      <c r="C8" s="19">
        <v>119203</v>
      </c>
      <c r="D8" s="19">
        <v>44225</v>
      </c>
      <c r="E8" s="19">
        <v>111806</v>
      </c>
      <c r="F8" s="19">
        <v>180357</v>
      </c>
      <c r="G8" s="19">
        <v>107014</v>
      </c>
      <c r="H8" s="19">
        <v>69408</v>
      </c>
      <c r="I8" s="19">
        <v>51992</v>
      </c>
      <c r="J8" s="19">
        <v>18636</v>
      </c>
      <c r="K8" s="14">
        <v>62289</v>
      </c>
    </row>
    <row r="9" spans="1:11" ht="20.149999999999999" customHeight="1" x14ac:dyDescent="0.25">
      <c r="A9" s="9">
        <v>5</v>
      </c>
      <c r="B9" s="15">
        <v>747757</v>
      </c>
      <c r="C9" s="20">
        <v>119168</v>
      </c>
      <c r="D9" s="20">
        <v>43355</v>
      </c>
      <c r="E9" s="20">
        <v>107771</v>
      </c>
      <c r="F9" s="20">
        <v>178433</v>
      </c>
      <c r="G9" s="20">
        <v>103453</v>
      </c>
      <c r="H9" s="20">
        <v>66858</v>
      </c>
      <c r="I9" s="20">
        <v>51300</v>
      </c>
      <c r="J9" s="20">
        <v>17795</v>
      </c>
      <c r="K9" s="15">
        <v>59624</v>
      </c>
    </row>
    <row r="10" spans="1:11" ht="20.149999999999999" customHeight="1" x14ac:dyDescent="0.25">
      <c r="A10" s="8">
        <v>6</v>
      </c>
      <c r="B10" s="14">
        <v>744989</v>
      </c>
      <c r="C10" s="19">
        <v>121622</v>
      </c>
      <c r="D10" s="19">
        <v>41984</v>
      </c>
      <c r="E10" s="19">
        <v>106716</v>
      </c>
      <c r="F10" s="19">
        <v>180920</v>
      </c>
      <c r="G10" s="19">
        <v>101457</v>
      </c>
      <c r="H10" s="19">
        <v>66966</v>
      </c>
      <c r="I10" s="19">
        <v>49352</v>
      </c>
      <c r="J10" s="19">
        <v>17670</v>
      </c>
      <c r="K10" s="14">
        <v>58302</v>
      </c>
    </row>
    <row r="11" spans="1:11" ht="20.149999999999999" customHeight="1" x14ac:dyDescent="0.25">
      <c r="A11" s="9">
        <v>7</v>
      </c>
      <c r="B11" s="15">
        <v>723390</v>
      </c>
      <c r="C11" s="20">
        <v>119624</v>
      </c>
      <c r="D11" s="20">
        <v>41577</v>
      </c>
      <c r="E11" s="20">
        <v>102347</v>
      </c>
      <c r="F11" s="20">
        <v>176113</v>
      </c>
      <c r="G11" s="20">
        <v>97341</v>
      </c>
      <c r="H11" s="20">
        <v>66098</v>
      </c>
      <c r="I11" s="20">
        <v>48219</v>
      </c>
      <c r="J11" s="20">
        <v>17255</v>
      </c>
      <c r="K11" s="15">
        <v>54816</v>
      </c>
    </row>
    <row r="12" spans="1:11" ht="20.149999999999999" customHeight="1" x14ac:dyDescent="0.25">
      <c r="A12" s="8">
        <v>8</v>
      </c>
      <c r="B12" s="14">
        <v>684822</v>
      </c>
      <c r="C12" s="19">
        <v>112955</v>
      </c>
      <c r="D12" s="19">
        <v>39834</v>
      </c>
      <c r="E12" s="19">
        <v>98579</v>
      </c>
      <c r="F12" s="19">
        <v>166814</v>
      </c>
      <c r="G12" s="19">
        <v>88464</v>
      </c>
      <c r="H12" s="19">
        <v>63671</v>
      </c>
      <c r="I12" s="19">
        <v>46389</v>
      </c>
      <c r="J12" s="19">
        <v>16661</v>
      </c>
      <c r="K12" s="14">
        <v>51455</v>
      </c>
    </row>
    <row r="13" spans="1:11" ht="20.149999999999999" customHeight="1" x14ac:dyDescent="0.25">
      <c r="A13" s="9">
        <v>9</v>
      </c>
      <c r="B13" s="15">
        <v>617439</v>
      </c>
      <c r="C13" s="20">
        <v>101826</v>
      </c>
      <c r="D13" s="20">
        <v>35346</v>
      </c>
      <c r="E13" s="20">
        <v>89078</v>
      </c>
      <c r="F13" s="20">
        <v>150154</v>
      </c>
      <c r="G13" s="20">
        <v>78679</v>
      </c>
      <c r="H13" s="20">
        <v>57224</v>
      </c>
      <c r="I13" s="20">
        <v>41789</v>
      </c>
      <c r="J13" s="20">
        <v>15678</v>
      </c>
      <c r="K13" s="15">
        <v>47665</v>
      </c>
    </row>
    <row r="14" spans="1:11" ht="20.149999999999999" customHeight="1" x14ac:dyDescent="0.25">
      <c r="A14" s="8">
        <v>10</v>
      </c>
      <c r="B14" s="14">
        <v>598117</v>
      </c>
      <c r="C14" s="19">
        <v>95376</v>
      </c>
      <c r="D14" s="19">
        <v>34249</v>
      </c>
      <c r="E14" s="19">
        <v>84931</v>
      </c>
      <c r="F14" s="19">
        <v>150783</v>
      </c>
      <c r="G14" s="19">
        <v>77410</v>
      </c>
      <c r="H14" s="19">
        <v>54913</v>
      </c>
      <c r="I14" s="19">
        <v>40415</v>
      </c>
      <c r="J14" s="19">
        <v>15221</v>
      </c>
      <c r="K14" s="14">
        <v>44819</v>
      </c>
    </row>
    <row r="15" spans="1:11" ht="20.149999999999999" customHeight="1" x14ac:dyDescent="0.25">
      <c r="A15" s="9">
        <v>11</v>
      </c>
      <c r="B15" s="15">
        <v>585914</v>
      </c>
      <c r="C15" s="20">
        <v>92000</v>
      </c>
      <c r="D15" s="20">
        <v>33207</v>
      </c>
      <c r="E15" s="20">
        <v>80772</v>
      </c>
      <c r="F15" s="20">
        <v>147703</v>
      </c>
      <c r="G15" s="20">
        <v>77193</v>
      </c>
      <c r="H15" s="20">
        <v>55973</v>
      </c>
      <c r="I15" s="20">
        <v>39666</v>
      </c>
      <c r="J15" s="20">
        <v>14360</v>
      </c>
      <c r="K15" s="15">
        <v>45040</v>
      </c>
    </row>
    <row r="16" spans="1:11" ht="20.149999999999999" customHeight="1" x14ac:dyDescent="0.25">
      <c r="A16" s="8">
        <v>12</v>
      </c>
      <c r="B16" s="14">
        <v>577691</v>
      </c>
      <c r="C16" s="19">
        <v>93161</v>
      </c>
      <c r="D16" s="19">
        <v>31730</v>
      </c>
      <c r="E16" s="19">
        <v>76839</v>
      </c>
      <c r="F16" s="19">
        <v>146889</v>
      </c>
      <c r="G16" s="19">
        <v>76063</v>
      </c>
      <c r="H16" s="19">
        <v>55640</v>
      </c>
      <c r="I16" s="19">
        <v>38606</v>
      </c>
      <c r="J16" s="19">
        <v>14565</v>
      </c>
      <c r="K16" s="14">
        <v>44198</v>
      </c>
    </row>
    <row r="17" spans="1:11" ht="20.149999999999999" customHeight="1" x14ac:dyDescent="0.25">
      <c r="A17" s="9">
        <v>13</v>
      </c>
      <c r="B17" s="15">
        <v>575599</v>
      </c>
      <c r="C17" s="20">
        <v>99364</v>
      </c>
      <c r="D17" s="20">
        <v>30220</v>
      </c>
      <c r="E17" s="20">
        <v>73635</v>
      </c>
      <c r="F17" s="20">
        <v>146685</v>
      </c>
      <c r="G17" s="20">
        <v>77803</v>
      </c>
      <c r="H17" s="20">
        <v>54410</v>
      </c>
      <c r="I17" s="20">
        <v>36960</v>
      </c>
      <c r="J17" s="20">
        <v>14172</v>
      </c>
      <c r="K17" s="15">
        <v>42350</v>
      </c>
    </row>
    <row r="18" spans="1:11" ht="20.149999999999999" customHeight="1" x14ac:dyDescent="0.25">
      <c r="A18" s="8">
        <v>14</v>
      </c>
      <c r="B18" s="14">
        <v>548333</v>
      </c>
      <c r="C18" s="19">
        <v>98706</v>
      </c>
      <c r="D18" s="19">
        <v>28385</v>
      </c>
      <c r="E18" s="19">
        <v>68019</v>
      </c>
      <c r="F18" s="19">
        <v>139488</v>
      </c>
      <c r="G18" s="19">
        <v>74481</v>
      </c>
      <c r="H18" s="19">
        <v>52917</v>
      </c>
      <c r="I18" s="19">
        <v>34141</v>
      </c>
      <c r="J18" s="19">
        <v>13172</v>
      </c>
      <c r="K18" s="14">
        <v>39024</v>
      </c>
    </row>
    <row r="19" spans="1:11" ht="20.149999999999999" customHeight="1" x14ac:dyDescent="0.25">
      <c r="A19" s="9">
        <v>15</v>
      </c>
      <c r="B19" s="15">
        <v>551643</v>
      </c>
      <c r="C19" s="20">
        <v>98721</v>
      </c>
      <c r="D19" s="20">
        <v>28969</v>
      </c>
      <c r="E19" s="20">
        <v>69003</v>
      </c>
      <c r="F19" s="20">
        <v>136646</v>
      </c>
      <c r="G19" s="20">
        <v>77353</v>
      </c>
      <c r="H19" s="20">
        <v>53451</v>
      </c>
      <c r="I19" s="20">
        <v>34435</v>
      </c>
      <c r="J19" s="20">
        <v>13295</v>
      </c>
      <c r="K19" s="15">
        <v>39770</v>
      </c>
    </row>
    <row r="20" spans="1:11" ht="20.149999999999999" customHeight="1" x14ac:dyDescent="0.25">
      <c r="A20" s="8">
        <v>16</v>
      </c>
      <c r="B20" s="14">
        <v>543714</v>
      </c>
      <c r="C20" s="19">
        <v>99476</v>
      </c>
      <c r="D20" s="19">
        <v>29109</v>
      </c>
      <c r="E20" s="19">
        <v>66767</v>
      </c>
      <c r="F20" s="19">
        <v>134403</v>
      </c>
      <c r="G20" s="19">
        <v>77337</v>
      </c>
      <c r="H20" s="19">
        <v>52260</v>
      </c>
      <c r="I20" s="19">
        <v>34093</v>
      </c>
      <c r="J20" s="19">
        <v>12588</v>
      </c>
      <c r="K20" s="14">
        <v>37681</v>
      </c>
    </row>
    <row r="21" spans="1:11" ht="20.149999999999999" customHeight="1" x14ac:dyDescent="0.25">
      <c r="A21" s="9">
        <v>17</v>
      </c>
      <c r="B21" s="15">
        <v>458061</v>
      </c>
      <c r="C21" s="20">
        <v>85088</v>
      </c>
      <c r="D21" s="20">
        <v>24854</v>
      </c>
      <c r="E21" s="20">
        <v>54645</v>
      </c>
      <c r="F21" s="20">
        <v>110521</v>
      </c>
      <c r="G21" s="20">
        <v>70310</v>
      </c>
      <c r="H21" s="20">
        <v>45510</v>
      </c>
      <c r="I21" s="20">
        <v>28436</v>
      </c>
      <c r="J21" s="20">
        <v>10241</v>
      </c>
      <c r="K21" s="15">
        <v>28456</v>
      </c>
    </row>
    <row r="22" spans="1:11" ht="20.149999999999999" customHeight="1" x14ac:dyDescent="0.25">
      <c r="A22" s="4" t="s">
        <v>4</v>
      </c>
      <c r="B22" s="16">
        <v>11341988</v>
      </c>
      <c r="C22" s="21">
        <v>1843684</v>
      </c>
      <c r="D22" s="21">
        <v>637075</v>
      </c>
      <c r="E22" s="21">
        <v>1581756</v>
      </c>
      <c r="F22" s="21">
        <v>2746888</v>
      </c>
      <c r="G22" s="21">
        <v>1588489</v>
      </c>
      <c r="H22" s="21">
        <v>1051626</v>
      </c>
      <c r="I22" s="21">
        <v>751195</v>
      </c>
      <c r="J22" s="21">
        <v>277835</v>
      </c>
      <c r="K22" s="16">
        <v>863440</v>
      </c>
    </row>
    <row r="23" spans="1:11" ht="20.149999999999999" customHeight="1" x14ac:dyDescent="0.25">
      <c r="A23" s="6" t="s">
        <v>5</v>
      </c>
      <c r="B23" s="17">
        <v>6194580</v>
      </c>
      <c r="C23" s="22">
        <v>971268</v>
      </c>
      <c r="D23" s="22">
        <v>373813</v>
      </c>
      <c r="E23" s="22">
        <v>946336</v>
      </c>
      <c r="F23" s="22">
        <v>1416911</v>
      </c>
      <c r="G23" s="22">
        <v>842063</v>
      </c>
      <c r="H23" s="22">
        <v>567760</v>
      </c>
      <c r="I23" s="22">
        <v>413884</v>
      </c>
      <c r="J23" s="22">
        <v>149996</v>
      </c>
      <c r="K23" s="17">
        <v>512549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D477F409-CA9B-4F1B-97AD-6EC9D977B26F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20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458827</v>
      </c>
      <c r="C4" s="19">
        <v>73253</v>
      </c>
      <c r="D4" s="19">
        <v>24601</v>
      </c>
      <c r="E4" s="19">
        <v>61015</v>
      </c>
      <c r="F4" s="19">
        <v>106759</v>
      </c>
      <c r="G4" s="19">
        <v>82888</v>
      </c>
      <c r="H4" s="19">
        <v>37320</v>
      </c>
      <c r="I4" s="19">
        <v>31939</v>
      </c>
      <c r="J4" s="19">
        <v>11872</v>
      </c>
      <c r="K4" s="14">
        <v>29180</v>
      </c>
    </row>
    <row r="5" spans="1:11" ht="20.149999999999999" customHeight="1" x14ac:dyDescent="0.25">
      <c r="A5" s="9">
        <v>1</v>
      </c>
      <c r="B5" s="15">
        <v>662523</v>
      </c>
      <c r="C5" s="20">
        <v>97532</v>
      </c>
      <c r="D5" s="20">
        <v>36376</v>
      </c>
      <c r="E5" s="20">
        <v>98332</v>
      </c>
      <c r="F5" s="20">
        <v>150416</v>
      </c>
      <c r="G5" s="20">
        <v>108793</v>
      </c>
      <c r="H5" s="20">
        <v>56048</v>
      </c>
      <c r="I5" s="20">
        <v>48039</v>
      </c>
      <c r="J5" s="20">
        <v>17120</v>
      </c>
      <c r="K5" s="15">
        <v>49867</v>
      </c>
    </row>
    <row r="6" spans="1:11" ht="20.149999999999999" customHeight="1" x14ac:dyDescent="0.25">
      <c r="A6" s="8">
        <v>2</v>
      </c>
      <c r="B6" s="14">
        <v>716053</v>
      </c>
      <c r="C6" s="19">
        <v>108910</v>
      </c>
      <c r="D6" s="19">
        <v>40100</v>
      </c>
      <c r="E6" s="19">
        <v>105735</v>
      </c>
      <c r="F6" s="19">
        <v>162800</v>
      </c>
      <c r="G6" s="19">
        <v>113122</v>
      </c>
      <c r="H6" s="19">
        <v>61903</v>
      </c>
      <c r="I6" s="19">
        <v>49571</v>
      </c>
      <c r="J6" s="19">
        <v>17572</v>
      </c>
      <c r="K6" s="14">
        <v>56340</v>
      </c>
    </row>
    <row r="7" spans="1:11" ht="20.149999999999999" customHeight="1" x14ac:dyDescent="0.25">
      <c r="A7" s="9">
        <v>3</v>
      </c>
      <c r="B7" s="15">
        <v>715722</v>
      </c>
      <c r="C7" s="20">
        <v>108002</v>
      </c>
      <c r="D7" s="20">
        <v>41220</v>
      </c>
      <c r="E7" s="20">
        <v>106233</v>
      </c>
      <c r="F7" s="20">
        <v>165652</v>
      </c>
      <c r="G7" s="20">
        <v>107539</v>
      </c>
      <c r="H7" s="20">
        <v>60959</v>
      </c>
      <c r="I7" s="20">
        <v>49582</v>
      </c>
      <c r="J7" s="20">
        <v>17923</v>
      </c>
      <c r="K7" s="15">
        <v>58612</v>
      </c>
    </row>
    <row r="8" spans="1:11" ht="20.149999999999999" customHeight="1" x14ac:dyDescent="0.25">
      <c r="A8" s="8">
        <v>4</v>
      </c>
      <c r="B8" s="14">
        <v>716918</v>
      </c>
      <c r="C8" s="19">
        <v>108858</v>
      </c>
      <c r="D8" s="19">
        <v>41682</v>
      </c>
      <c r="E8" s="19">
        <v>106082</v>
      </c>
      <c r="F8" s="19">
        <v>163908</v>
      </c>
      <c r="G8" s="19">
        <v>105389</v>
      </c>
      <c r="H8" s="19">
        <v>61815</v>
      </c>
      <c r="I8" s="19">
        <v>50276</v>
      </c>
      <c r="J8" s="19">
        <v>17966</v>
      </c>
      <c r="K8" s="14">
        <v>60942</v>
      </c>
    </row>
    <row r="9" spans="1:11" ht="20.149999999999999" customHeight="1" x14ac:dyDescent="0.25">
      <c r="A9" s="9">
        <v>5</v>
      </c>
      <c r="B9" s="15">
        <v>748088</v>
      </c>
      <c r="C9" s="20">
        <v>116173</v>
      </c>
      <c r="D9" s="20">
        <v>43271</v>
      </c>
      <c r="E9" s="20">
        <v>108745</v>
      </c>
      <c r="F9" s="20">
        <v>174519</v>
      </c>
      <c r="G9" s="20">
        <v>108139</v>
      </c>
      <c r="H9" s="20">
        <v>65249</v>
      </c>
      <c r="I9" s="20">
        <v>51839</v>
      </c>
      <c r="J9" s="20">
        <v>18548</v>
      </c>
      <c r="K9" s="15">
        <v>61605</v>
      </c>
    </row>
    <row r="10" spans="1:11" ht="20.149999999999999" customHeight="1" x14ac:dyDescent="0.25">
      <c r="A10" s="8">
        <v>6</v>
      </c>
      <c r="B10" s="14">
        <v>728413</v>
      </c>
      <c r="C10" s="19">
        <v>115984</v>
      </c>
      <c r="D10" s="19">
        <v>42618</v>
      </c>
      <c r="E10" s="19">
        <v>103802</v>
      </c>
      <c r="F10" s="19">
        <v>171667</v>
      </c>
      <c r="G10" s="19">
        <v>104599</v>
      </c>
      <c r="H10" s="19">
        <v>62534</v>
      </c>
      <c r="I10" s="19">
        <v>50656</v>
      </c>
      <c r="J10" s="19">
        <v>17457</v>
      </c>
      <c r="K10" s="14">
        <v>59096</v>
      </c>
    </row>
    <row r="11" spans="1:11" ht="20.149999999999999" customHeight="1" x14ac:dyDescent="0.25">
      <c r="A11" s="9">
        <v>7</v>
      </c>
      <c r="B11" s="15">
        <v>717126</v>
      </c>
      <c r="C11" s="20">
        <v>116887</v>
      </c>
      <c r="D11" s="20">
        <v>40857</v>
      </c>
      <c r="E11" s="20">
        <v>101539</v>
      </c>
      <c r="F11" s="20">
        <v>171449</v>
      </c>
      <c r="G11" s="20">
        <v>101538</v>
      </c>
      <c r="H11" s="20">
        <v>62036</v>
      </c>
      <c r="I11" s="20">
        <v>47918</v>
      </c>
      <c r="J11" s="20">
        <v>17241</v>
      </c>
      <c r="K11" s="15">
        <v>57661</v>
      </c>
    </row>
    <row r="12" spans="1:11" ht="20.149999999999999" customHeight="1" x14ac:dyDescent="0.25">
      <c r="A12" s="8">
        <v>8</v>
      </c>
      <c r="B12" s="14">
        <v>693940</v>
      </c>
      <c r="C12" s="19">
        <v>113542</v>
      </c>
      <c r="D12" s="19">
        <v>40633</v>
      </c>
      <c r="E12" s="19">
        <v>96889</v>
      </c>
      <c r="F12" s="19">
        <v>167033</v>
      </c>
      <c r="G12" s="19">
        <v>97788</v>
      </c>
      <c r="H12" s="19">
        <v>60943</v>
      </c>
      <c r="I12" s="19">
        <v>46511</v>
      </c>
      <c r="J12" s="19">
        <v>16913</v>
      </c>
      <c r="K12" s="14">
        <v>53688</v>
      </c>
    </row>
    <row r="13" spans="1:11" ht="20.149999999999999" customHeight="1" x14ac:dyDescent="0.25">
      <c r="A13" s="9">
        <v>9</v>
      </c>
      <c r="B13" s="15">
        <v>662246</v>
      </c>
      <c r="C13" s="20">
        <v>107889</v>
      </c>
      <c r="D13" s="20">
        <v>38949</v>
      </c>
      <c r="E13" s="20">
        <v>93154</v>
      </c>
      <c r="F13" s="20">
        <v>160527</v>
      </c>
      <c r="G13" s="20">
        <v>89728</v>
      </c>
      <c r="H13" s="20">
        <v>59630</v>
      </c>
      <c r="I13" s="20">
        <v>45212</v>
      </c>
      <c r="J13" s="20">
        <v>16276</v>
      </c>
      <c r="K13" s="15">
        <v>50881</v>
      </c>
    </row>
    <row r="14" spans="1:11" ht="20.149999999999999" customHeight="1" x14ac:dyDescent="0.25">
      <c r="A14" s="8">
        <v>10</v>
      </c>
      <c r="B14" s="14">
        <v>586956</v>
      </c>
      <c r="C14" s="19">
        <v>95662</v>
      </c>
      <c r="D14" s="19">
        <v>34233</v>
      </c>
      <c r="E14" s="19">
        <v>83097</v>
      </c>
      <c r="F14" s="19">
        <v>140804</v>
      </c>
      <c r="G14" s="19">
        <v>78486</v>
      </c>
      <c r="H14" s="19">
        <v>52325</v>
      </c>
      <c r="I14" s="19">
        <v>40129</v>
      </c>
      <c r="J14" s="19">
        <v>15199</v>
      </c>
      <c r="K14" s="14">
        <v>47021</v>
      </c>
    </row>
    <row r="15" spans="1:11" ht="20.149999999999999" customHeight="1" x14ac:dyDescent="0.25">
      <c r="A15" s="9">
        <v>11</v>
      </c>
      <c r="B15" s="15">
        <v>567751</v>
      </c>
      <c r="C15" s="20">
        <v>88571</v>
      </c>
      <c r="D15" s="20">
        <v>33356</v>
      </c>
      <c r="E15" s="20">
        <v>80023</v>
      </c>
      <c r="F15" s="20">
        <v>139748</v>
      </c>
      <c r="G15" s="20">
        <v>77714</v>
      </c>
      <c r="H15" s="20">
        <v>50740</v>
      </c>
      <c r="I15" s="20">
        <v>38794</v>
      </c>
      <c r="J15" s="20">
        <v>14750</v>
      </c>
      <c r="K15" s="15">
        <v>44055</v>
      </c>
    </row>
    <row r="16" spans="1:11" ht="20.149999999999999" customHeight="1" x14ac:dyDescent="0.25">
      <c r="A16" s="8">
        <v>12</v>
      </c>
      <c r="B16" s="14">
        <v>553339</v>
      </c>
      <c r="C16" s="19">
        <v>84594</v>
      </c>
      <c r="D16" s="19">
        <v>32001</v>
      </c>
      <c r="E16" s="19">
        <v>75880</v>
      </c>
      <c r="F16" s="19">
        <v>137601</v>
      </c>
      <c r="G16" s="19">
        <v>76304</v>
      </c>
      <c r="H16" s="19">
        <v>51018</v>
      </c>
      <c r="I16" s="19">
        <v>38062</v>
      </c>
      <c r="J16" s="19">
        <v>13877</v>
      </c>
      <c r="K16" s="14">
        <v>44002</v>
      </c>
    </row>
    <row r="17" spans="1:11" ht="20.149999999999999" customHeight="1" x14ac:dyDescent="0.25">
      <c r="A17" s="9">
        <v>13</v>
      </c>
      <c r="B17" s="15">
        <v>546218</v>
      </c>
      <c r="C17" s="20">
        <v>85355</v>
      </c>
      <c r="D17" s="20">
        <v>30854</v>
      </c>
      <c r="E17" s="20">
        <v>72795</v>
      </c>
      <c r="F17" s="20">
        <v>136112</v>
      </c>
      <c r="G17" s="20">
        <v>75891</v>
      </c>
      <c r="H17" s="20">
        <v>51303</v>
      </c>
      <c r="I17" s="20">
        <v>36870</v>
      </c>
      <c r="J17" s="20">
        <v>13996</v>
      </c>
      <c r="K17" s="15">
        <v>43042</v>
      </c>
    </row>
    <row r="18" spans="1:11" ht="20.149999999999999" customHeight="1" x14ac:dyDescent="0.25">
      <c r="A18" s="8">
        <v>14</v>
      </c>
      <c r="B18" s="14">
        <v>545674</v>
      </c>
      <c r="C18" s="19">
        <v>90838</v>
      </c>
      <c r="D18" s="19">
        <v>29463</v>
      </c>
      <c r="E18" s="19">
        <v>69566</v>
      </c>
      <c r="F18" s="19">
        <v>137068</v>
      </c>
      <c r="G18" s="19">
        <v>77826</v>
      </c>
      <c r="H18" s="19">
        <v>50202</v>
      </c>
      <c r="I18" s="19">
        <v>35614</v>
      </c>
      <c r="J18" s="19">
        <v>13670</v>
      </c>
      <c r="K18" s="14">
        <v>41427</v>
      </c>
    </row>
    <row r="19" spans="1:11" ht="20.149999999999999" customHeight="1" x14ac:dyDescent="0.25">
      <c r="A19" s="9">
        <v>15</v>
      </c>
      <c r="B19" s="15">
        <v>516673</v>
      </c>
      <c r="C19" s="20">
        <v>90478</v>
      </c>
      <c r="D19" s="20">
        <v>27256</v>
      </c>
      <c r="E19" s="20">
        <v>64146</v>
      </c>
      <c r="F19" s="20">
        <v>130389</v>
      </c>
      <c r="G19" s="20">
        <v>73472</v>
      </c>
      <c r="H19" s="20">
        <v>48291</v>
      </c>
      <c r="I19" s="20">
        <v>32317</v>
      </c>
      <c r="J19" s="20">
        <v>12492</v>
      </c>
      <c r="K19" s="15">
        <v>37832</v>
      </c>
    </row>
    <row r="20" spans="1:11" ht="20.149999999999999" customHeight="1" x14ac:dyDescent="0.25">
      <c r="A20" s="8">
        <v>16</v>
      </c>
      <c r="B20" s="14">
        <v>519249</v>
      </c>
      <c r="C20" s="19">
        <v>90650</v>
      </c>
      <c r="D20" s="19">
        <v>27671</v>
      </c>
      <c r="E20" s="19">
        <v>64286</v>
      </c>
      <c r="F20" s="19">
        <v>128301</v>
      </c>
      <c r="G20" s="19">
        <v>76772</v>
      </c>
      <c r="H20" s="19">
        <v>48760</v>
      </c>
      <c r="I20" s="19">
        <v>32345</v>
      </c>
      <c r="J20" s="19">
        <v>12438</v>
      </c>
      <c r="K20" s="14">
        <v>38026</v>
      </c>
    </row>
    <row r="21" spans="1:11" ht="20.149999999999999" customHeight="1" x14ac:dyDescent="0.25">
      <c r="A21" s="9">
        <v>17</v>
      </c>
      <c r="B21" s="15">
        <v>470230</v>
      </c>
      <c r="C21" s="20">
        <v>83864</v>
      </c>
      <c r="D21" s="20">
        <v>25576</v>
      </c>
      <c r="E21" s="20">
        <v>57477</v>
      </c>
      <c r="F21" s="20">
        <v>117347</v>
      </c>
      <c r="G21" s="20">
        <v>70125</v>
      </c>
      <c r="H21" s="20">
        <v>43565</v>
      </c>
      <c r="I21" s="20">
        <v>29261</v>
      </c>
      <c r="J21" s="20">
        <v>10539</v>
      </c>
      <c r="K21" s="15">
        <v>32476</v>
      </c>
    </row>
    <row r="22" spans="1:11" ht="20.149999999999999" customHeight="1" x14ac:dyDescent="0.25">
      <c r="A22" s="4" t="s">
        <v>4</v>
      </c>
      <c r="B22" s="16">
        <v>11125946</v>
      </c>
      <c r="C22" s="21">
        <v>1777042</v>
      </c>
      <c r="D22" s="21">
        <v>630717</v>
      </c>
      <c r="E22" s="21">
        <v>1548796</v>
      </c>
      <c r="F22" s="21">
        <v>2662100</v>
      </c>
      <c r="G22" s="21">
        <v>1626113</v>
      </c>
      <c r="H22" s="21">
        <v>984641</v>
      </c>
      <c r="I22" s="21">
        <v>754935</v>
      </c>
      <c r="J22" s="21">
        <v>275849</v>
      </c>
      <c r="K22" s="16">
        <v>865753</v>
      </c>
    </row>
    <row r="23" spans="1:11" ht="20.149999999999999" customHeight="1" x14ac:dyDescent="0.25">
      <c r="A23" s="6" t="s">
        <v>5</v>
      </c>
      <c r="B23" s="17">
        <v>6139119</v>
      </c>
      <c r="C23" s="22">
        <v>954266</v>
      </c>
      <c r="D23" s="22">
        <v>371736</v>
      </c>
      <c r="E23" s="22">
        <v>921226</v>
      </c>
      <c r="F23" s="22">
        <v>1396365</v>
      </c>
      <c r="G23" s="22">
        <v>874192</v>
      </c>
      <c r="H23" s="22">
        <v>538899</v>
      </c>
      <c r="I23" s="22">
        <v>415395</v>
      </c>
      <c r="J23" s="22">
        <v>150559</v>
      </c>
      <c r="K23" s="17">
        <v>516481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C25135AE-F40E-4EE6-8F6B-7264882B650C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19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596920</v>
      </c>
      <c r="C4" s="19">
        <v>95127</v>
      </c>
      <c r="D4" s="19">
        <v>31463</v>
      </c>
      <c r="E4" s="19">
        <v>81231</v>
      </c>
      <c r="F4" s="19">
        <v>134737</v>
      </c>
      <c r="G4" s="19">
        <v>102981</v>
      </c>
      <c r="H4" s="19">
        <v>52774</v>
      </c>
      <c r="I4" s="19">
        <v>40045</v>
      </c>
      <c r="J4" s="19">
        <v>15538</v>
      </c>
      <c r="K4" s="14">
        <v>43024</v>
      </c>
    </row>
    <row r="5" spans="1:11" ht="20.149999999999999" customHeight="1" x14ac:dyDescent="0.25">
      <c r="A5" s="9">
        <v>1</v>
      </c>
      <c r="B5" s="15">
        <v>712429</v>
      </c>
      <c r="C5" s="20">
        <v>108436</v>
      </c>
      <c r="D5" s="20">
        <v>38160</v>
      </c>
      <c r="E5" s="20">
        <v>102950</v>
      </c>
      <c r="F5" s="20">
        <v>162071</v>
      </c>
      <c r="G5" s="20">
        <v>115785</v>
      </c>
      <c r="H5" s="20">
        <v>61891</v>
      </c>
      <c r="I5" s="20">
        <v>50013</v>
      </c>
      <c r="J5" s="20">
        <v>18212</v>
      </c>
      <c r="K5" s="15">
        <v>54911</v>
      </c>
    </row>
    <row r="6" spans="1:11" ht="20.149999999999999" customHeight="1" x14ac:dyDescent="0.25">
      <c r="A6" s="8">
        <v>2</v>
      </c>
      <c r="B6" s="14">
        <v>740124</v>
      </c>
      <c r="C6" s="19">
        <v>110509</v>
      </c>
      <c r="D6" s="19">
        <v>40743</v>
      </c>
      <c r="E6" s="19">
        <v>111085</v>
      </c>
      <c r="F6" s="19">
        <v>166245</v>
      </c>
      <c r="G6" s="19">
        <v>116368</v>
      </c>
      <c r="H6" s="19">
        <v>64681</v>
      </c>
      <c r="I6" s="19">
        <v>52633</v>
      </c>
      <c r="J6" s="19">
        <v>19078</v>
      </c>
      <c r="K6" s="14">
        <v>58782</v>
      </c>
    </row>
    <row r="7" spans="1:11" ht="20.149999999999999" customHeight="1" x14ac:dyDescent="0.25">
      <c r="A7" s="9">
        <v>3</v>
      </c>
      <c r="B7" s="15">
        <v>757757</v>
      </c>
      <c r="C7" s="20">
        <v>115870</v>
      </c>
      <c r="D7" s="20">
        <v>41953</v>
      </c>
      <c r="E7" s="20">
        <v>112812</v>
      </c>
      <c r="F7" s="20">
        <v>172370</v>
      </c>
      <c r="G7" s="20">
        <v>116444</v>
      </c>
      <c r="H7" s="20">
        <v>65802</v>
      </c>
      <c r="I7" s="20">
        <v>52585</v>
      </c>
      <c r="J7" s="20">
        <v>18547</v>
      </c>
      <c r="K7" s="15">
        <v>61374</v>
      </c>
    </row>
    <row r="8" spans="1:11" ht="20.149999999999999" customHeight="1" x14ac:dyDescent="0.25">
      <c r="A8" s="8">
        <v>4</v>
      </c>
      <c r="B8" s="14">
        <v>739829</v>
      </c>
      <c r="C8" s="19">
        <v>111936</v>
      </c>
      <c r="D8" s="19">
        <v>42349</v>
      </c>
      <c r="E8" s="19">
        <v>110846</v>
      </c>
      <c r="F8" s="19">
        <v>171011</v>
      </c>
      <c r="G8" s="19">
        <v>108667</v>
      </c>
      <c r="H8" s="19">
        <v>63168</v>
      </c>
      <c r="I8" s="19">
        <v>51214</v>
      </c>
      <c r="J8" s="19">
        <v>18437</v>
      </c>
      <c r="K8" s="14">
        <v>62201</v>
      </c>
    </row>
    <row r="9" spans="1:11" ht="20.149999999999999" customHeight="1" x14ac:dyDescent="0.25">
      <c r="A9" s="9">
        <v>5</v>
      </c>
      <c r="B9" s="15">
        <v>742591</v>
      </c>
      <c r="C9" s="20">
        <v>113267</v>
      </c>
      <c r="D9" s="20">
        <v>42499</v>
      </c>
      <c r="E9" s="20">
        <v>110968</v>
      </c>
      <c r="F9" s="20">
        <v>169484</v>
      </c>
      <c r="G9" s="20">
        <v>107063</v>
      </c>
      <c r="H9" s="20">
        <v>64344</v>
      </c>
      <c r="I9" s="20">
        <v>52456</v>
      </c>
      <c r="J9" s="20">
        <v>18424</v>
      </c>
      <c r="K9" s="15">
        <v>64086</v>
      </c>
    </row>
    <row r="10" spans="1:11" ht="20.149999999999999" customHeight="1" x14ac:dyDescent="0.25">
      <c r="A10" s="8">
        <v>6</v>
      </c>
      <c r="B10" s="14">
        <v>769939</v>
      </c>
      <c r="C10" s="19">
        <v>120307</v>
      </c>
      <c r="D10" s="19">
        <v>44213</v>
      </c>
      <c r="E10" s="19">
        <v>112929</v>
      </c>
      <c r="F10" s="19">
        <v>179605</v>
      </c>
      <c r="G10" s="19">
        <v>109463</v>
      </c>
      <c r="H10" s="19">
        <v>66957</v>
      </c>
      <c r="I10" s="19">
        <v>53165</v>
      </c>
      <c r="J10" s="19">
        <v>18806</v>
      </c>
      <c r="K10" s="14">
        <v>64494</v>
      </c>
    </row>
    <row r="11" spans="1:11" ht="20.149999999999999" customHeight="1" x14ac:dyDescent="0.25">
      <c r="A11" s="9">
        <v>7</v>
      </c>
      <c r="B11" s="15">
        <v>743190</v>
      </c>
      <c r="C11" s="20">
        <v>118768</v>
      </c>
      <c r="D11" s="20">
        <v>43036</v>
      </c>
      <c r="E11" s="20">
        <v>107082</v>
      </c>
      <c r="F11" s="20">
        <v>174754</v>
      </c>
      <c r="G11" s="20">
        <v>105199</v>
      </c>
      <c r="H11" s="20">
        <v>63585</v>
      </c>
      <c r="I11" s="20">
        <v>51370</v>
      </c>
      <c r="J11" s="20">
        <v>17815</v>
      </c>
      <c r="K11" s="15">
        <v>61581</v>
      </c>
    </row>
    <row r="12" spans="1:11" ht="20.149999999999999" customHeight="1" x14ac:dyDescent="0.25">
      <c r="A12" s="8">
        <v>8</v>
      </c>
      <c r="B12" s="14">
        <v>732147</v>
      </c>
      <c r="C12" s="19">
        <v>119755</v>
      </c>
      <c r="D12" s="19">
        <v>41404</v>
      </c>
      <c r="E12" s="19">
        <v>104569</v>
      </c>
      <c r="F12" s="19">
        <v>175007</v>
      </c>
      <c r="G12" s="19">
        <v>102430</v>
      </c>
      <c r="H12" s="19">
        <v>62987</v>
      </c>
      <c r="I12" s="19">
        <v>48872</v>
      </c>
      <c r="J12" s="19">
        <v>17599</v>
      </c>
      <c r="K12" s="14">
        <v>59524</v>
      </c>
    </row>
    <row r="13" spans="1:11" ht="20.149999999999999" customHeight="1" x14ac:dyDescent="0.25">
      <c r="A13" s="9">
        <v>9</v>
      </c>
      <c r="B13" s="15">
        <v>706955</v>
      </c>
      <c r="C13" s="20">
        <v>115772</v>
      </c>
      <c r="D13" s="20">
        <v>40903</v>
      </c>
      <c r="E13" s="20">
        <v>99253</v>
      </c>
      <c r="F13" s="20">
        <v>170337</v>
      </c>
      <c r="G13" s="20">
        <v>98237</v>
      </c>
      <c r="H13" s="20">
        <v>61935</v>
      </c>
      <c r="I13" s="20">
        <v>47490</v>
      </c>
      <c r="J13" s="20">
        <v>17034</v>
      </c>
      <c r="K13" s="15">
        <v>55994</v>
      </c>
    </row>
    <row r="14" spans="1:11" ht="20.149999999999999" customHeight="1" x14ac:dyDescent="0.25">
      <c r="A14" s="8">
        <v>10</v>
      </c>
      <c r="B14" s="14">
        <v>667433</v>
      </c>
      <c r="C14" s="19">
        <v>109057</v>
      </c>
      <c r="D14" s="19">
        <v>38893</v>
      </c>
      <c r="E14" s="19">
        <v>95156</v>
      </c>
      <c r="F14" s="19">
        <v>160768</v>
      </c>
      <c r="G14" s="19">
        <v>89431</v>
      </c>
      <c r="H14" s="19">
        <v>59621</v>
      </c>
      <c r="I14" s="19">
        <v>45581</v>
      </c>
      <c r="J14" s="19">
        <v>16394</v>
      </c>
      <c r="K14" s="14">
        <v>52532</v>
      </c>
    </row>
    <row r="15" spans="1:11" ht="20.149999999999999" customHeight="1" x14ac:dyDescent="0.25">
      <c r="A15" s="9">
        <v>11</v>
      </c>
      <c r="B15" s="15">
        <v>596243</v>
      </c>
      <c r="C15" s="20">
        <v>96852</v>
      </c>
      <c r="D15" s="20">
        <v>34547</v>
      </c>
      <c r="E15" s="20">
        <v>85097</v>
      </c>
      <c r="F15" s="20">
        <v>142895</v>
      </c>
      <c r="G15" s="20">
        <v>79165</v>
      </c>
      <c r="H15" s="20">
        <v>53136</v>
      </c>
      <c r="I15" s="20">
        <v>40821</v>
      </c>
      <c r="J15" s="20">
        <v>15294</v>
      </c>
      <c r="K15" s="15">
        <v>48436</v>
      </c>
    </row>
    <row r="16" spans="1:11" ht="20.149999999999999" customHeight="1" x14ac:dyDescent="0.25">
      <c r="A16" s="8">
        <v>12</v>
      </c>
      <c r="B16" s="14">
        <v>574277</v>
      </c>
      <c r="C16" s="19">
        <v>89441</v>
      </c>
      <c r="D16" s="19">
        <v>33492</v>
      </c>
      <c r="E16" s="19">
        <v>81217</v>
      </c>
      <c r="F16" s="19">
        <v>141658</v>
      </c>
      <c r="G16" s="19">
        <v>77659</v>
      </c>
      <c r="H16" s="19">
        <v>51137</v>
      </c>
      <c r="I16" s="19">
        <v>39454</v>
      </c>
      <c r="J16" s="19">
        <v>14829</v>
      </c>
      <c r="K16" s="14">
        <v>45390</v>
      </c>
    </row>
    <row r="17" spans="1:11" ht="20.149999999999999" customHeight="1" x14ac:dyDescent="0.25">
      <c r="A17" s="9">
        <v>13</v>
      </c>
      <c r="B17" s="15">
        <v>562860</v>
      </c>
      <c r="C17" s="20">
        <v>85909</v>
      </c>
      <c r="D17" s="20">
        <v>32354</v>
      </c>
      <c r="E17" s="20">
        <v>77910</v>
      </c>
      <c r="F17" s="20">
        <v>139150</v>
      </c>
      <c r="G17" s="20">
        <v>77506</v>
      </c>
      <c r="H17" s="20">
        <v>51840</v>
      </c>
      <c r="I17" s="20">
        <v>38738</v>
      </c>
      <c r="J17" s="20">
        <v>13939</v>
      </c>
      <c r="K17" s="15">
        <v>45514</v>
      </c>
    </row>
    <row r="18" spans="1:11" ht="20.149999999999999" customHeight="1" x14ac:dyDescent="0.25">
      <c r="A18" s="8">
        <v>14</v>
      </c>
      <c r="B18" s="14">
        <v>553716</v>
      </c>
      <c r="C18" s="19">
        <v>86678</v>
      </c>
      <c r="D18" s="19">
        <v>30858</v>
      </c>
      <c r="E18" s="19">
        <v>74091</v>
      </c>
      <c r="F18" s="19">
        <v>137863</v>
      </c>
      <c r="G18" s="19">
        <v>76422</v>
      </c>
      <c r="H18" s="19">
        <v>51579</v>
      </c>
      <c r="I18" s="19">
        <v>37608</v>
      </c>
      <c r="J18" s="19">
        <v>14135</v>
      </c>
      <c r="K18" s="14">
        <v>44482</v>
      </c>
    </row>
    <row r="19" spans="1:11" ht="20.149999999999999" customHeight="1" x14ac:dyDescent="0.25">
      <c r="A19" s="9">
        <v>15</v>
      </c>
      <c r="B19" s="15">
        <v>549317</v>
      </c>
      <c r="C19" s="20">
        <v>91774</v>
      </c>
      <c r="D19" s="20">
        <v>29295</v>
      </c>
      <c r="E19" s="20">
        <v>70751</v>
      </c>
      <c r="F19" s="20">
        <v>137496</v>
      </c>
      <c r="G19" s="20">
        <v>77913</v>
      </c>
      <c r="H19" s="20">
        <v>50262</v>
      </c>
      <c r="I19" s="20">
        <v>35715</v>
      </c>
      <c r="J19" s="20">
        <v>13632</v>
      </c>
      <c r="K19" s="15">
        <v>42479</v>
      </c>
    </row>
    <row r="20" spans="1:11" ht="20.149999999999999" customHeight="1" x14ac:dyDescent="0.25">
      <c r="A20" s="8">
        <v>16</v>
      </c>
      <c r="B20" s="14">
        <v>521083</v>
      </c>
      <c r="C20" s="19">
        <v>90985</v>
      </c>
      <c r="D20" s="19">
        <v>27289</v>
      </c>
      <c r="E20" s="19">
        <v>64983</v>
      </c>
      <c r="F20" s="19">
        <v>130960</v>
      </c>
      <c r="G20" s="19">
        <v>74525</v>
      </c>
      <c r="H20" s="19">
        <v>48580</v>
      </c>
      <c r="I20" s="19">
        <v>32671</v>
      </c>
      <c r="J20" s="19">
        <v>12432</v>
      </c>
      <c r="K20" s="14">
        <v>38658</v>
      </c>
    </row>
    <row r="21" spans="1:11" ht="20.149999999999999" customHeight="1" x14ac:dyDescent="0.25">
      <c r="A21" s="9">
        <v>17</v>
      </c>
      <c r="B21" s="15">
        <v>436355</v>
      </c>
      <c r="C21" s="20">
        <v>75807</v>
      </c>
      <c r="D21" s="20">
        <v>23013</v>
      </c>
      <c r="E21" s="20">
        <v>54131</v>
      </c>
      <c r="F21" s="20">
        <v>109070</v>
      </c>
      <c r="G21" s="20">
        <v>64236</v>
      </c>
      <c r="H21" s="20">
        <v>40663</v>
      </c>
      <c r="I21" s="20">
        <v>26858</v>
      </c>
      <c r="J21" s="20">
        <v>10352</v>
      </c>
      <c r="K21" s="15">
        <v>32225</v>
      </c>
    </row>
    <row r="22" spans="1:11" ht="20.149999999999999" customHeight="1" x14ac:dyDescent="0.25">
      <c r="A22" s="4" t="s">
        <v>4</v>
      </c>
      <c r="B22" s="16">
        <v>11703165</v>
      </c>
      <c r="C22" s="21">
        <v>1856250</v>
      </c>
      <c r="D22" s="21">
        <v>656464</v>
      </c>
      <c r="E22" s="21">
        <v>1657061</v>
      </c>
      <c r="F22" s="21">
        <v>2775481</v>
      </c>
      <c r="G22" s="21">
        <v>1699494</v>
      </c>
      <c r="H22" s="21">
        <v>1034942</v>
      </c>
      <c r="I22" s="21">
        <v>797289</v>
      </c>
      <c r="J22" s="21">
        <v>290497</v>
      </c>
      <c r="K22" s="16">
        <v>935687</v>
      </c>
    </row>
    <row r="23" spans="1:11" ht="20.149999999999999" customHeight="1" x14ac:dyDescent="0.25">
      <c r="A23" s="6" t="s">
        <v>5</v>
      </c>
      <c r="B23" s="17">
        <v>6454166</v>
      </c>
      <c r="C23" s="22">
        <v>997115</v>
      </c>
      <c r="D23" s="22">
        <v>384168</v>
      </c>
      <c r="E23" s="22">
        <v>979142</v>
      </c>
      <c r="F23" s="22">
        <v>1463882</v>
      </c>
      <c r="G23" s="22">
        <v>913660</v>
      </c>
      <c r="H23" s="22">
        <v>565523</v>
      </c>
      <c r="I23" s="22">
        <v>437389</v>
      </c>
      <c r="J23" s="22">
        <v>157917</v>
      </c>
      <c r="K23" s="17">
        <v>555370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298C0DCE-93D8-4D20-8FD7-091A3450C779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14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499257</v>
      </c>
      <c r="C4" s="19">
        <v>75024</v>
      </c>
      <c r="D4" s="19">
        <v>26427</v>
      </c>
      <c r="E4" s="19">
        <v>70945</v>
      </c>
      <c r="F4" s="19">
        <v>111843</v>
      </c>
      <c r="G4" s="19">
        <v>88643</v>
      </c>
      <c r="H4" s="19">
        <v>46082</v>
      </c>
      <c r="I4" s="19">
        <v>32915</v>
      </c>
      <c r="J4" s="19">
        <v>12956</v>
      </c>
      <c r="K4" s="14">
        <v>34422</v>
      </c>
    </row>
    <row r="5" spans="1:11" ht="20.149999999999999" customHeight="1" x14ac:dyDescent="0.25">
      <c r="A5" s="9">
        <v>1</v>
      </c>
      <c r="B5" s="15">
        <v>727741</v>
      </c>
      <c r="C5" s="20">
        <v>111159</v>
      </c>
      <c r="D5" s="20">
        <v>39119</v>
      </c>
      <c r="E5" s="20">
        <v>105620</v>
      </c>
      <c r="F5" s="20">
        <v>164765</v>
      </c>
      <c r="G5" s="20">
        <v>117927</v>
      </c>
      <c r="H5" s="20">
        <v>64357</v>
      </c>
      <c r="I5" s="20">
        <v>49729</v>
      </c>
      <c r="J5" s="20">
        <v>18696</v>
      </c>
      <c r="K5" s="15">
        <v>56369</v>
      </c>
    </row>
    <row r="6" spans="1:11" ht="20.149999999999999" customHeight="1" x14ac:dyDescent="0.25">
      <c r="A6" s="8">
        <v>2</v>
      </c>
      <c r="B6" s="14">
        <v>746329</v>
      </c>
      <c r="C6" s="19">
        <v>113230</v>
      </c>
      <c r="D6" s="19">
        <v>39795</v>
      </c>
      <c r="E6" s="19">
        <v>110126</v>
      </c>
      <c r="F6" s="19">
        <v>169817</v>
      </c>
      <c r="G6" s="19">
        <v>118318</v>
      </c>
      <c r="H6" s="19">
        <v>65168</v>
      </c>
      <c r="I6" s="19">
        <v>51806</v>
      </c>
      <c r="J6" s="19">
        <v>18885</v>
      </c>
      <c r="K6" s="14">
        <v>59184</v>
      </c>
    </row>
    <row r="7" spans="1:11" ht="20.149999999999999" customHeight="1" x14ac:dyDescent="0.25">
      <c r="A7" s="9">
        <v>3</v>
      </c>
      <c r="B7" s="15">
        <v>759031</v>
      </c>
      <c r="C7" s="20">
        <v>112650</v>
      </c>
      <c r="D7" s="20">
        <v>41819</v>
      </c>
      <c r="E7" s="20">
        <v>114738</v>
      </c>
      <c r="F7" s="20">
        <v>170666</v>
      </c>
      <c r="G7" s="20">
        <v>118134</v>
      </c>
      <c r="H7" s="20">
        <v>66379</v>
      </c>
      <c r="I7" s="20">
        <v>53954</v>
      </c>
      <c r="J7" s="20">
        <v>19602</v>
      </c>
      <c r="K7" s="15">
        <v>61089</v>
      </c>
    </row>
    <row r="8" spans="1:11" ht="20.149999999999999" customHeight="1" x14ac:dyDescent="0.25">
      <c r="A8" s="8">
        <v>4</v>
      </c>
      <c r="B8" s="14">
        <v>768562</v>
      </c>
      <c r="C8" s="19">
        <v>117112</v>
      </c>
      <c r="D8" s="19">
        <v>42292</v>
      </c>
      <c r="E8" s="19">
        <v>115440</v>
      </c>
      <c r="F8" s="19">
        <v>174251</v>
      </c>
      <c r="G8" s="19">
        <v>117602</v>
      </c>
      <c r="H8" s="19">
        <v>66959</v>
      </c>
      <c r="I8" s="19">
        <v>53302</v>
      </c>
      <c r="J8" s="19">
        <v>18754</v>
      </c>
      <c r="K8" s="14">
        <v>62850</v>
      </c>
    </row>
    <row r="9" spans="1:11" ht="20.149999999999999" customHeight="1" x14ac:dyDescent="0.25">
      <c r="A9" s="9">
        <v>5</v>
      </c>
      <c r="B9" s="15">
        <v>753266</v>
      </c>
      <c r="C9" s="20">
        <v>113779</v>
      </c>
      <c r="D9" s="20">
        <v>42707</v>
      </c>
      <c r="E9" s="20">
        <v>114003</v>
      </c>
      <c r="F9" s="20">
        <v>173637</v>
      </c>
      <c r="G9" s="20">
        <v>110704</v>
      </c>
      <c r="H9" s="20">
        <v>64229</v>
      </c>
      <c r="I9" s="20">
        <v>52334</v>
      </c>
      <c r="J9" s="20">
        <v>18619</v>
      </c>
      <c r="K9" s="15">
        <v>63254</v>
      </c>
    </row>
    <row r="10" spans="1:11" ht="20.149999999999999" customHeight="1" x14ac:dyDescent="0.25">
      <c r="A10" s="8">
        <v>6</v>
      </c>
      <c r="B10" s="14">
        <v>747305</v>
      </c>
      <c r="C10" s="19">
        <v>113738</v>
      </c>
      <c r="D10" s="19">
        <v>42803</v>
      </c>
      <c r="E10" s="19">
        <v>112884</v>
      </c>
      <c r="F10" s="19">
        <v>169918</v>
      </c>
      <c r="G10" s="19">
        <v>107621</v>
      </c>
      <c r="H10" s="19">
        <v>64310</v>
      </c>
      <c r="I10" s="19">
        <v>52421</v>
      </c>
      <c r="J10" s="19">
        <v>18464</v>
      </c>
      <c r="K10" s="14">
        <v>65146</v>
      </c>
    </row>
    <row r="11" spans="1:11" ht="20.149999999999999" customHeight="1" x14ac:dyDescent="0.25">
      <c r="A11" s="9">
        <v>7</v>
      </c>
      <c r="B11" s="15">
        <v>774528</v>
      </c>
      <c r="C11" s="20">
        <v>120630</v>
      </c>
      <c r="D11" s="20">
        <v>44222</v>
      </c>
      <c r="E11" s="20">
        <v>115054</v>
      </c>
      <c r="F11" s="20">
        <v>179736</v>
      </c>
      <c r="G11" s="20">
        <v>110138</v>
      </c>
      <c r="H11" s="20">
        <v>67040</v>
      </c>
      <c r="I11" s="20">
        <v>53348</v>
      </c>
      <c r="J11" s="20">
        <v>19032</v>
      </c>
      <c r="K11" s="15">
        <v>65328</v>
      </c>
    </row>
    <row r="12" spans="1:11" ht="20.149999999999999" customHeight="1" x14ac:dyDescent="0.25">
      <c r="A12" s="8">
        <v>8</v>
      </c>
      <c r="B12" s="14">
        <v>751150</v>
      </c>
      <c r="C12" s="19">
        <v>119610</v>
      </c>
      <c r="D12" s="19">
        <v>43306</v>
      </c>
      <c r="E12" s="19">
        <v>109278</v>
      </c>
      <c r="F12" s="19">
        <v>176031</v>
      </c>
      <c r="G12" s="19">
        <v>106402</v>
      </c>
      <c r="H12" s="19">
        <v>63999</v>
      </c>
      <c r="I12" s="19">
        <v>51984</v>
      </c>
      <c r="J12" s="19">
        <v>17838</v>
      </c>
      <c r="K12" s="14">
        <v>62702</v>
      </c>
    </row>
    <row r="13" spans="1:11" ht="20.149999999999999" customHeight="1" x14ac:dyDescent="0.25">
      <c r="A13" s="9">
        <v>9</v>
      </c>
      <c r="B13" s="15">
        <v>737029</v>
      </c>
      <c r="C13" s="20">
        <v>120229</v>
      </c>
      <c r="D13" s="20">
        <v>41499</v>
      </c>
      <c r="E13" s="20">
        <v>106434</v>
      </c>
      <c r="F13" s="20">
        <v>175042</v>
      </c>
      <c r="G13" s="20">
        <v>103174</v>
      </c>
      <c r="H13" s="20">
        <v>63052</v>
      </c>
      <c r="I13" s="20">
        <v>49191</v>
      </c>
      <c r="J13" s="20">
        <v>17568</v>
      </c>
      <c r="K13" s="15">
        <v>60840</v>
      </c>
    </row>
    <row r="14" spans="1:11" ht="20.149999999999999" customHeight="1" x14ac:dyDescent="0.25">
      <c r="A14" s="8">
        <v>10</v>
      </c>
      <c r="B14" s="14">
        <v>711621</v>
      </c>
      <c r="C14" s="19">
        <v>116128</v>
      </c>
      <c r="D14" s="19">
        <v>41029</v>
      </c>
      <c r="E14" s="19">
        <v>101361</v>
      </c>
      <c r="F14" s="19">
        <v>170405</v>
      </c>
      <c r="G14" s="19">
        <v>99473</v>
      </c>
      <c r="H14" s="19">
        <v>61804</v>
      </c>
      <c r="I14" s="19">
        <v>47572</v>
      </c>
      <c r="J14" s="19">
        <v>17140</v>
      </c>
      <c r="K14" s="14">
        <v>56709</v>
      </c>
    </row>
    <row r="15" spans="1:11" ht="20.149999999999999" customHeight="1" x14ac:dyDescent="0.25">
      <c r="A15" s="9">
        <v>11</v>
      </c>
      <c r="B15" s="15">
        <v>677482</v>
      </c>
      <c r="C15" s="20">
        <v>110158</v>
      </c>
      <c r="D15" s="20">
        <v>39314</v>
      </c>
      <c r="E15" s="20">
        <v>96989</v>
      </c>
      <c r="F15" s="20">
        <v>163209</v>
      </c>
      <c r="G15" s="20">
        <v>91450</v>
      </c>
      <c r="H15" s="20">
        <v>60271</v>
      </c>
      <c r="I15" s="20">
        <v>46146</v>
      </c>
      <c r="J15" s="20">
        <v>16476</v>
      </c>
      <c r="K15" s="15">
        <v>53469</v>
      </c>
    </row>
    <row r="16" spans="1:11" ht="20.149999999999999" customHeight="1" x14ac:dyDescent="0.25">
      <c r="A16" s="8">
        <v>12</v>
      </c>
      <c r="B16" s="14">
        <v>599276</v>
      </c>
      <c r="C16" s="19">
        <v>97246</v>
      </c>
      <c r="D16" s="19">
        <v>34504</v>
      </c>
      <c r="E16" s="19">
        <v>86458</v>
      </c>
      <c r="F16" s="19">
        <v>142856</v>
      </c>
      <c r="G16" s="19">
        <v>79761</v>
      </c>
      <c r="H16" s="19">
        <v>52672</v>
      </c>
      <c r="I16" s="19">
        <v>41035</v>
      </c>
      <c r="J16" s="19">
        <v>15283</v>
      </c>
      <c r="K16" s="14">
        <v>49461</v>
      </c>
    </row>
    <row r="17" spans="1:11" ht="20.149999999999999" customHeight="1" x14ac:dyDescent="0.25">
      <c r="A17" s="9">
        <v>13</v>
      </c>
      <c r="B17" s="15">
        <v>578920</v>
      </c>
      <c r="C17" s="20">
        <v>90022</v>
      </c>
      <c r="D17" s="20">
        <v>33682</v>
      </c>
      <c r="E17" s="20">
        <v>82979</v>
      </c>
      <c r="F17" s="20">
        <v>141509</v>
      </c>
      <c r="G17" s="20">
        <v>78950</v>
      </c>
      <c r="H17" s="20">
        <v>51089</v>
      </c>
      <c r="I17" s="20">
        <v>39660</v>
      </c>
      <c r="J17" s="20">
        <v>14897</v>
      </c>
      <c r="K17" s="15">
        <v>46132</v>
      </c>
    </row>
    <row r="18" spans="1:11" ht="20.149999999999999" customHeight="1" x14ac:dyDescent="0.25">
      <c r="A18" s="8">
        <v>14</v>
      </c>
      <c r="B18" s="14">
        <v>562252</v>
      </c>
      <c r="C18" s="19">
        <v>85602</v>
      </c>
      <c r="D18" s="19">
        <v>32160</v>
      </c>
      <c r="E18" s="19">
        <v>78547</v>
      </c>
      <c r="F18" s="19">
        <v>138787</v>
      </c>
      <c r="G18" s="19">
        <v>77429</v>
      </c>
      <c r="H18" s="19">
        <v>51134</v>
      </c>
      <c r="I18" s="19">
        <v>38757</v>
      </c>
      <c r="J18" s="19">
        <v>13915</v>
      </c>
      <c r="K18" s="14">
        <v>45921</v>
      </c>
    </row>
    <row r="19" spans="1:11" ht="20.149999999999999" customHeight="1" x14ac:dyDescent="0.25">
      <c r="A19" s="9">
        <v>15</v>
      </c>
      <c r="B19" s="15">
        <v>553963</v>
      </c>
      <c r="C19" s="20">
        <v>85994</v>
      </c>
      <c r="D19" s="20">
        <v>30916</v>
      </c>
      <c r="E19" s="20">
        <v>75318</v>
      </c>
      <c r="F19" s="20">
        <v>136940</v>
      </c>
      <c r="G19" s="20">
        <v>76914</v>
      </c>
      <c r="H19" s="20">
        <v>51362</v>
      </c>
      <c r="I19" s="20">
        <v>37482</v>
      </c>
      <c r="J19" s="20">
        <v>14077</v>
      </c>
      <c r="K19" s="15">
        <v>44960</v>
      </c>
    </row>
    <row r="20" spans="1:11" ht="20.149999999999999" customHeight="1" x14ac:dyDescent="0.25">
      <c r="A20" s="8">
        <v>16</v>
      </c>
      <c r="B20" s="14">
        <v>549925</v>
      </c>
      <c r="C20" s="19">
        <v>90716</v>
      </c>
      <c r="D20" s="19">
        <v>29375</v>
      </c>
      <c r="E20" s="19">
        <v>71459</v>
      </c>
      <c r="F20" s="19">
        <v>137190</v>
      </c>
      <c r="G20" s="19">
        <v>78760</v>
      </c>
      <c r="H20" s="19">
        <v>49962</v>
      </c>
      <c r="I20" s="19">
        <v>36007</v>
      </c>
      <c r="J20" s="19">
        <v>13647</v>
      </c>
      <c r="K20" s="14">
        <v>42809</v>
      </c>
    </row>
    <row r="21" spans="1:11" ht="20.149999999999999" customHeight="1" x14ac:dyDescent="0.25">
      <c r="A21" s="9">
        <v>17</v>
      </c>
      <c r="B21" s="15">
        <v>475263</v>
      </c>
      <c r="C21" s="20">
        <v>82576</v>
      </c>
      <c r="D21" s="20">
        <v>24885</v>
      </c>
      <c r="E21" s="20">
        <v>59987</v>
      </c>
      <c r="F21" s="20">
        <v>119213</v>
      </c>
      <c r="G21" s="20">
        <v>67830</v>
      </c>
      <c r="H21" s="20">
        <v>43847</v>
      </c>
      <c r="I21" s="20">
        <v>29794</v>
      </c>
      <c r="J21" s="20">
        <v>11431</v>
      </c>
      <c r="K21" s="15">
        <v>35700</v>
      </c>
    </row>
    <row r="22" spans="1:11" ht="20.149999999999999" customHeight="1" x14ac:dyDescent="0.25">
      <c r="A22" s="4" t="s">
        <v>4</v>
      </c>
      <c r="B22" s="16">
        <v>11972900</v>
      </c>
      <c r="C22" s="21">
        <v>1875603</v>
      </c>
      <c r="D22" s="21">
        <v>669854</v>
      </c>
      <c r="E22" s="21">
        <v>1727620</v>
      </c>
      <c r="F22" s="21">
        <v>2815815</v>
      </c>
      <c r="G22" s="21">
        <v>1749230</v>
      </c>
      <c r="H22" s="21">
        <v>1053716</v>
      </c>
      <c r="I22" s="21">
        <v>817437</v>
      </c>
      <c r="J22" s="21">
        <v>297280</v>
      </c>
      <c r="K22" s="16">
        <v>966345</v>
      </c>
    </row>
    <row r="23" spans="1:11" ht="20.149999999999999" customHeight="1" x14ac:dyDescent="0.25">
      <c r="A23" s="6" t="s">
        <v>5</v>
      </c>
      <c r="B23" s="17">
        <v>6638339</v>
      </c>
      <c r="C23" s="22">
        <v>1016666</v>
      </c>
      <c r="D23" s="22">
        <v>391330</v>
      </c>
      <c r="E23" s="22">
        <v>1019454</v>
      </c>
      <c r="F23" s="22">
        <v>1502316</v>
      </c>
      <c r="G23" s="22">
        <v>943999</v>
      </c>
      <c r="H23" s="22">
        <v>578015</v>
      </c>
      <c r="I23" s="22">
        <v>449351</v>
      </c>
      <c r="J23" s="22">
        <v>162118</v>
      </c>
      <c r="K23" s="17">
        <v>575090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ADCD396E-AA8A-4E8E-AB99-13C1E7099B0C}"/>
  </hyperlinks>
  <pageMargins left="0.51181102362204722" right="0.51181102362204722" top="0.55118110236220474" bottom="0.55118110236220474" header="0.31496062992125984" footer="0.31496062992125984"/>
  <pageSetup paperSize="9" scale="90" orientation="landscape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13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542505</v>
      </c>
      <c r="C4" s="19">
        <v>81171</v>
      </c>
      <c r="D4" s="19">
        <v>28878</v>
      </c>
      <c r="E4" s="19">
        <v>78318</v>
      </c>
      <c r="F4" s="19">
        <v>118624</v>
      </c>
      <c r="G4" s="19">
        <v>96062</v>
      </c>
      <c r="H4" s="19">
        <v>50614</v>
      </c>
      <c r="I4" s="19">
        <v>37272</v>
      </c>
      <c r="J4" s="19">
        <v>14178</v>
      </c>
      <c r="K4" s="14">
        <v>37388</v>
      </c>
    </row>
    <row r="5" spans="1:11" ht="20.149999999999999" customHeight="1" x14ac:dyDescent="0.25">
      <c r="A5" s="9">
        <v>1</v>
      </c>
      <c r="B5" s="15">
        <v>676769</v>
      </c>
      <c r="C5" s="20">
        <v>99361</v>
      </c>
      <c r="D5" s="20">
        <v>36090</v>
      </c>
      <c r="E5" s="20">
        <v>100626</v>
      </c>
      <c r="F5" s="20">
        <v>151834</v>
      </c>
      <c r="G5" s="20">
        <v>110573</v>
      </c>
      <c r="H5" s="20">
        <v>61219</v>
      </c>
      <c r="I5" s="20">
        <v>46188</v>
      </c>
      <c r="J5" s="20">
        <v>18148</v>
      </c>
      <c r="K5" s="15">
        <v>52730</v>
      </c>
    </row>
    <row r="6" spans="1:11" ht="20.149999999999999" customHeight="1" x14ac:dyDescent="0.25">
      <c r="A6" s="8">
        <v>2</v>
      </c>
      <c r="B6" s="14">
        <v>747836</v>
      </c>
      <c r="C6" s="19">
        <v>112850</v>
      </c>
      <c r="D6" s="19">
        <v>40281</v>
      </c>
      <c r="E6" s="19">
        <v>111110</v>
      </c>
      <c r="F6" s="19">
        <v>169579</v>
      </c>
      <c r="G6" s="19">
        <v>118073</v>
      </c>
      <c r="H6" s="19">
        <v>66053</v>
      </c>
      <c r="I6" s="19">
        <v>50970</v>
      </c>
      <c r="J6" s="19">
        <v>19373</v>
      </c>
      <c r="K6" s="14">
        <v>59547</v>
      </c>
    </row>
    <row r="7" spans="1:11" ht="20.149999999999999" customHeight="1" x14ac:dyDescent="0.25">
      <c r="A7" s="9">
        <v>3</v>
      </c>
      <c r="B7" s="15">
        <v>748811</v>
      </c>
      <c r="C7" s="20">
        <v>112198</v>
      </c>
      <c r="D7" s="20">
        <v>40112</v>
      </c>
      <c r="E7" s="20">
        <v>112597</v>
      </c>
      <c r="F7" s="20">
        <v>169494</v>
      </c>
      <c r="G7" s="20">
        <v>117882</v>
      </c>
      <c r="H7" s="20">
        <v>65680</v>
      </c>
      <c r="I7" s="20">
        <v>52101</v>
      </c>
      <c r="J7" s="20">
        <v>19068</v>
      </c>
      <c r="K7" s="15">
        <v>59679</v>
      </c>
    </row>
    <row r="8" spans="1:11" ht="20.149999999999999" customHeight="1" x14ac:dyDescent="0.25">
      <c r="A8" s="8">
        <v>4</v>
      </c>
      <c r="B8" s="14">
        <v>761326</v>
      </c>
      <c r="C8" s="19">
        <v>113372</v>
      </c>
      <c r="D8" s="19">
        <v>41932</v>
      </c>
      <c r="E8" s="19">
        <v>116764</v>
      </c>
      <c r="F8" s="19">
        <v>169301</v>
      </c>
      <c r="G8" s="19">
        <v>117453</v>
      </c>
      <c r="H8" s="19">
        <v>66989</v>
      </c>
      <c r="I8" s="19">
        <v>54019</v>
      </c>
      <c r="J8" s="19">
        <v>19637</v>
      </c>
      <c r="K8" s="14">
        <v>61859</v>
      </c>
    </row>
    <row r="9" spans="1:11" ht="20.149999999999999" customHeight="1" x14ac:dyDescent="0.25">
      <c r="A9" s="9">
        <v>5</v>
      </c>
      <c r="B9" s="15">
        <v>769259</v>
      </c>
      <c r="C9" s="20">
        <v>117505</v>
      </c>
      <c r="D9" s="20">
        <v>42356</v>
      </c>
      <c r="E9" s="20">
        <v>116855</v>
      </c>
      <c r="F9" s="20">
        <v>172605</v>
      </c>
      <c r="G9" s="20">
        <v>117412</v>
      </c>
      <c r="H9" s="20">
        <v>66923</v>
      </c>
      <c r="I9" s="20">
        <v>53401</v>
      </c>
      <c r="J9" s="20">
        <v>18851</v>
      </c>
      <c r="K9" s="15">
        <v>63351</v>
      </c>
    </row>
    <row r="10" spans="1:11" ht="20.149999999999999" customHeight="1" x14ac:dyDescent="0.25">
      <c r="A10" s="8">
        <v>6</v>
      </c>
      <c r="B10" s="14">
        <v>745252</v>
      </c>
      <c r="C10" s="19">
        <v>112892</v>
      </c>
      <c r="D10" s="19">
        <v>42409</v>
      </c>
      <c r="E10" s="19">
        <v>114066</v>
      </c>
      <c r="F10" s="19">
        <v>169594</v>
      </c>
      <c r="G10" s="19">
        <v>108900</v>
      </c>
      <c r="H10" s="19">
        <v>63783</v>
      </c>
      <c r="I10" s="19">
        <v>51637</v>
      </c>
      <c r="J10" s="19">
        <v>18540</v>
      </c>
      <c r="K10" s="14">
        <v>63431</v>
      </c>
    </row>
    <row r="11" spans="1:11" ht="20.149999999999999" customHeight="1" x14ac:dyDescent="0.25">
      <c r="A11" s="9">
        <v>7</v>
      </c>
      <c r="B11" s="15">
        <v>744666</v>
      </c>
      <c r="C11" s="20">
        <v>113885</v>
      </c>
      <c r="D11" s="20">
        <v>42435</v>
      </c>
      <c r="E11" s="20">
        <v>113531</v>
      </c>
      <c r="F11" s="20">
        <v>167173</v>
      </c>
      <c r="G11" s="20">
        <v>107159</v>
      </c>
      <c r="H11" s="20">
        <v>64529</v>
      </c>
      <c r="I11" s="20">
        <v>52462</v>
      </c>
      <c r="J11" s="20">
        <v>18509</v>
      </c>
      <c r="K11" s="15">
        <v>64983</v>
      </c>
    </row>
    <row r="12" spans="1:11" ht="20.149999999999999" customHeight="1" x14ac:dyDescent="0.25">
      <c r="A12" s="8">
        <v>8</v>
      </c>
      <c r="B12" s="14">
        <v>769101</v>
      </c>
      <c r="C12" s="19">
        <v>120350</v>
      </c>
      <c r="D12" s="19">
        <v>43925</v>
      </c>
      <c r="E12" s="19">
        <v>115298</v>
      </c>
      <c r="F12" s="19">
        <v>176303</v>
      </c>
      <c r="G12" s="19">
        <v>109553</v>
      </c>
      <c r="H12" s="19">
        <v>66730</v>
      </c>
      <c r="I12" s="19">
        <v>52998</v>
      </c>
      <c r="J12" s="19">
        <v>18749</v>
      </c>
      <c r="K12" s="14">
        <v>65195</v>
      </c>
    </row>
    <row r="13" spans="1:11" ht="20.149999999999999" customHeight="1" x14ac:dyDescent="0.25">
      <c r="A13" s="9">
        <v>9</v>
      </c>
      <c r="B13" s="15">
        <v>740974</v>
      </c>
      <c r="C13" s="20">
        <v>118263</v>
      </c>
      <c r="D13" s="20">
        <v>42697</v>
      </c>
      <c r="E13" s="20">
        <v>108930</v>
      </c>
      <c r="F13" s="20">
        <v>171339</v>
      </c>
      <c r="G13" s="20">
        <v>105130</v>
      </c>
      <c r="H13" s="20">
        <v>63366</v>
      </c>
      <c r="I13" s="20">
        <v>51204</v>
      </c>
      <c r="J13" s="20">
        <v>17707</v>
      </c>
      <c r="K13" s="15">
        <v>62338</v>
      </c>
    </row>
    <row r="14" spans="1:11" ht="20.149999999999999" customHeight="1" x14ac:dyDescent="0.25">
      <c r="A14" s="8">
        <v>10</v>
      </c>
      <c r="B14" s="14">
        <v>728054</v>
      </c>
      <c r="C14" s="19">
        <v>118905</v>
      </c>
      <c r="D14" s="19">
        <v>40992</v>
      </c>
      <c r="E14" s="19">
        <v>106398</v>
      </c>
      <c r="F14" s="19">
        <v>170566</v>
      </c>
      <c r="G14" s="19">
        <v>102375</v>
      </c>
      <c r="H14" s="19">
        <v>62486</v>
      </c>
      <c r="I14" s="19">
        <v>48619</v>
      </c>
      <c r="J14" s="19">
        <v>17465</v>
      </c>
      <c r="K14" s="14">
        <v>60248</v>
      </c>
    </row>
    <row r="15" spans="1:11" ht="20.149999999999999" customHeight="1" x14ac:dyDescent="0.25">
      <c r="A15" s="9">
        <v>11</v>
      </c>
      <c r="B15" s="15">
        <v>702239</v>
      </c>
      <c r="C15" s="20">
        <v>114655</v>
      </c>
      <c r="D15" s="20">
        <v>40456</v>
      </c>
      <c r="E15" s="20">
        <v>100756</v>
      </c>
      <c r="F15" s="20">
        <v>166209</v>
      </c>
      <c r="G15" s="20">
        <v>98270</v>
      </c>
      <c r="H15" s="20">
        <v>61194</v>
      </c>
      <c r="I15" s="20">
        <v>47167</v>
      </c>
      <c r="J15" s="20">
        <v>16966</v>
      </c>
      <c r="K15" s="15">
        <v>56566</v>
      </c>
    </row>
    <row r="16" spans="1:11" ht="20.149999999999999" customHeight="1" x14ac:dyDescent="0.25">
      <c r="A16" s="8">
        <v>12</v>
      </c>
      <c r="B16" s="14">
        <v>661809</v>
      </c>
      <c r="C16" s="19">
        <v>107858</v>
      </c>
      <c r="D16" s="19">
        <v>38408</v>
      </c>
      <c r="E16" s="19">
        <v>96165</v>
      </c>
      <c r="F16" s="19">
        <v>156460</v>
      </c>
      <c r="G16" s="19">
        <v>89528</v>
      </c>
      <c r="H16" s="19">
        <v>58840</v>
      </c>
      <c r="I16" s="19">
        <v>45256</v>
      </c>
      <c r="J16" s="19">
        <v>16269</v>
      </c>
      <c r="K16" s="14">
        <v>53025</v>
      </c>
    </row>
    <row r="17" spans="1:11" ht="20.149999999999999" customHeight="1" x14ac:dyDescent="0.25">
      <c r="A17" s="9">
        <v>13</v>
      </c>
      <c r="B17" s="15">
        <v>589007</v>
      </c>
      <c r="C17" s="20">
        <v>95226</v>
      </c>
      <c r="D17" s="20">
        <v>34022</v>
      </c>
      <c r="E17" s="20">
        <v>86043</v>
      </c>
      <c r="F17" s="20">
        <v>137865</v>
      </c>
      <c r="G17" s="20">
        <v>79111</v>
      </c>
      <c r="H17" s="20">
        <v>52281</v>
      </c>
      <c r="I17" s="20">
        <v>40449</v>
      </c>
      <c r="J17" s="20">
        <v>15133</v>
      </c>
      <c r="K17" s="15">
        <v>48877</v>
      </c>
    </row>
    <row r="18" spans="1:11" ht="20.149999999999999" customHeight="1" x14ac:dyDescent="0.25">
      <c r="A18" s="8">
        <v>14</v>
      </c>
      <c r="B18" s="14">
        <v>565956</v>
      </c>
      <c r="C18" s="19">
        <v>87890</v>
      </c>
      <c r="D18" s="19">
        <v>32942</v>
      </c>
      <c r="E18" s="19">
        <v>81885</v>
      </c>
      <c r="F18" s="19">
        <v>136010</v>
      </c>
      <c r="G18" s="19">
        <v>77582</v>
      </c>
      <c r="H18" s="19">
        <v>50240</v>
      </c>
      <c r="I18" s="19">
        <v>39021</v>
      </c>
      <c r="J18" s="19">
        <v>14701</v>
      </c>
      <c r="K18" s="14">
        <v>45685</v>
      </c>
    </row>
    <row r="19" spans="1:11" ht="20.149999999999999" customHeight="1" x14ac:dyDescent="0.25">
      <c r="A19" s="9">
        <v>15</v>
      </c>
      <c r="B19" s="15">
        <v>553471</v>
      </c>
      <c r="C19" s="20">
        <v>84101</v>
      </c>
      <c r="D19" s="20">
        <v>31757</v>
      </c>
      <c r="E19" s="20">
        <v>78241</v>
      </c>
      <c r="F19" s="20">
        <v>133479</v>
      </c>
      <c r="G19" s="20">
        <v>77383</v>
      </c>
      <c r="H19" s="20">
        <v>50833</v>
      </c>
      <c r="I19" s="20">
        <v>38329</v>
      </c>
      <c r="J19" s="20">
        <v>13790</v>
      </c>
      <c r="K19" s="15">
        <v>45558</v>
      </c>
    </row>
    <row r="20" spans="1:11" ht="20.149999999999999" customHeight="1" x14ac:dyDescent="0.25">
      <c r="A20" s="8">
        <v>16</v>
      </c>
      <c r="B20" s="14">
        <v>542906</v>
      </c>
      <c r="C20" s="19">
        <v>84583</v>
      </c>
      <c r="D20" s="19">
        <v>30257</v>
      </c>
      <c r="E20" s="19">
        <v>74327</v>
      </c>
      <c r="F20" s="19">
        <v>131687</v>
      </c>
      <c r="G20" s="19">
        <v>76275</v>
      </c>
      <c r="H20" s="19">
        <v>50491</v>
      </c>
      <c r="I20" s="19">
        <v>36949</v>
      </c>
      <c r="J20" s="19">
        <v>13880</v>
      </c>
      <c r="K20" s="14">
        <v>44457</v>
      </c>
    </row>
    <row r="21" spans="1:11" ht="20.149999999999999" customHeight="1" x14ac:dyDescent="0.25">
      <c r="A21" s="9">
        <v>17</v>
      </c>
      <c r="B21" s="15">
        <v>491434</v>
      </c>
      <c r="C21" s="20">
        <v>81283</v>
      </c>
      <c r="D21" s="20">
        <v>26171</v>
      </c>
      <c r="E21" s="20">
        <v>64337</v>
      </c>
      <c r="F21" s="20">
        <v>120478</v>
      </c>
      <c r="G21" s="20">
        <v>71289</v>
      </c>
      <c r="H21" s="20">
        <v>44988</v>
      </c>
      <c r="I21" s="20">
        <v>32135</v>
      </c>
      <c r="J21" s="20">
        <v>12235</v>
      </c>
      <c r="K21" s="15">
        <v>38518</v>
      </c>
    </row>
    <row r="22" spans="1:11" ht="20.149999999999999" customHeight="1" x14ac:dyDescent="0.25">
      <c r="A22" s="4" t="s">
        <v>4</v>
      </c>
      <c r="B22" s="16">
        <v>12081375</v>
      </c>
      <c r="C22" s="21">
        <v>1876348</v>
      </c>
      <c r="D22" s="21">
        <v>676120</v>
      </c>
      <c r="E22" s="21">
        <v>1776247</v>
      </c>
      <c r="F22" s="21">
        <v>2788600</v>
      </c>
      <c r="G22" s="21">
        <v>1780010</v>
      </c>
      <c r="H22" s="21">
        <v>1067239</v>
      </c>
      <c r="I22" s="21">
        <v>830177</v>
      </c>
      <c r="J22" s="21">
        <v>303199</v>
      </c>
      <c r="K22" s="16">
        <v>983435</v>
      </c>
    </row>
    <row r="23" spans="1:11" ht="20.149999999999999" customHeight="1" x14ac:dyDescent="0.25">
      <c r="A23" s="6" t="s">
        <v>5</v>
      </c>
      <c r="B23" s="17">
        <v>6729795</v>
      </c>
      <c r="C23" s="22">
        <v>1023906</v>
      </c>
      <c r="D23" s="22">
        <v>394282</v>
      </c>
      <c r="E23" s="22">
        <v>1046268</v>
      </c>
      <c r="F23" s="22">
        <v>1506273</v>
      </c>
      <c r="G23" s="22">
        <v>962498</v>
      </c>
      <c r="H23" s="22">
        <v>587535</v>
      </c>
      <c r="I23" s="22">
        <v>456930</v>
      </c>
      <c r="J23" s="22">
        <v>165560</v>
      </c>
      <c r="K23" s="17">
        <v>586543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7D1E3FCC-BD7F-455C-8B8F-1CFF5E6F53EC}"/>
  </hyperlinks>
  <pageMargins left="0.51181102362204722" right="0.51181102362204722" top="0.55118110236220474" bottom="0.55118110236220474" header="0.31496062992125984" footer="0.31496062992125984"/>
  <pageSetup paperSize="9" scale="90" orientation="landscape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5E7B-8C40-4DEC-BAFD-E74B5685FBE5}">
  <sheetPr>
    <pageSetUpPr fitToPage="1"/>
  </sheetPr>
  <dimension ref="A1:L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27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528244</v>
      </c>
      <c r="C4" s="19">
        <v>79525</v>
      </c>
      <c r="D4" s="19">
        <v>28403</v>
      </c>
      <c r="E4" s="19">
        <v>78123</v>
      </c>
      <c r="F4" s="19">
        <v>113223</v>
      </c>
      <c r="G4" s="19">
        <v>93035</v>
      </c>
      <c r="H4" s="19">
        <v>49952</v>
      </c>
      <c r="I4" s="19">
        <v>35922</v>
      </c>
      <c r="J4" s="19">
        <v>13496</v>
      </c>
      <c r="K4" s="14">
        <v>36565</v>
      </c>
    </row>
    <row r="5" spans="1:11" ht="20.149999999999999" customHeight="1" x14ac:dyDescent="0.25">
      <c r="A5" s="9">
        <v>1</v>
      </c>
      <c r="B5" s="15">
        <v>658252</v>
      </c>
      <c r="C5" s="20">
        <v>95121</v>
      </c>
      <c r="D5" s="20">
        <v>34879</v>
      </c>
      <c r="E5" s="20">
        <v>100592</v>
      </c>
      <c r="F5" s="20">
        <v>144451</v>
      </c>
      <c r="G5" s="20">
        <v>108451</v>
      </c>
      <c r="H5" s="20">
        <v>60906</v>
      </c>
      <c r="I5" s="20">
        <v>46074</v>
      </c>
      <c r="J5" s="20">
        <v>17486</v>
      </c>
      <c r="K5" s="15">
        <v>50292</v>
      </c>
    </row>
    <row r="6" spans="1:11" ht="20.149999999999999" customHeight="1" x14ac:dyDescent="0.25">
      <c r="A6" s="8">
        <v>2</v>
      </c>
      <c r="B6" s="14">
        <v>697047</v>
      </c>
      <c r="C6" s="19">
        <v>101970</v>
      </c>
      <c r="D6" s="19">
        <v>36984</v>
      </c>
      <c r="E6" s="19">
        <v>105571</v>
      </c>
      <c r="F6" s="19">
        <v>155843</v>
      </c>
      <c r="G6" s="19">
        <v>111446</v>
      </c>
      <c r="H6" s="19">
        <v>62971</v>
      </c>
      <c r="I6" s="19">
        <v>47530</v>
      </c>
      <c r="J6" s="19">
        <v>18720</v>
      </c>
      <c r="K6" s="14">
        <v>56012</v>
      </c>
    </row>
    <row r="7" spans="1:11" ht="20.149999999999999" customHeight="1" x14ac:dyDescent="0.25">
      <c r="A7" s="9">
        <v>3</v>
      </c>
      <c r="B7" s="15">
        <v>763907</v>
      </c>
      <c r="C7" s="20">
        <v>115478</v>
      </c>
      <c r="D7" s="20">
        <v>41155</v>
      </c>
      <c r="E7" s="20">
        <v>114817</v>
      </c>
      <c r="F7" s="20">
        <v>171533</v>
      </c>
      <c r="G7" s="20">
        <v>119854</v>
      </c>
      <c r="H7" s="20">
        <v>67516</v>
      </c>
      <c r="I7" s="20">
        <v>51976</v>
      </c>
      <c r="J7" s="20">
        <v>19780</v>
      </c>
      <c r="K7" s="15">
        <v>61798</v>
      </c>
    </row>
    <row r="8" spans="1:11" ht="20.149999999999999" customHeight="1" x14ac:dyDescent="0.25">
      <c r="A8" s="8">
        <v>4</v>
      </c>
      <c r="B8" s="14">
        <v>763326</v>
      </c>
      <c r="C8" s="19">
        <v>115341</v>
      </c>
      <c r="D8" s="19">
        <v>40815</v>
      </c>
      <c r="E8" s="19">
        <v>115785</v>
      </c>
      <c r="F8" s="19">
        <v>171646</v>
      </c>
      <c r="G8" s="19">
        <v>118734</v>
      </c>
      <c r="H8" s="19">
        <v>67072</v>
      </c>
      <c r="I8" s="19">
        <v>52616</v>
      </c>
      <c r="J8" s="19">
        <v>19423</v>
      </c>
      <c r="K8" s="14">
        <v>61894</v>
      </c>
    </row>
    <row r="9" spans="1:11" ht="20.149999999999999" customHeight="1" x14ac:dyDescent="0.25">
      <c r="A9" s="9">
        <v>5</v>
      </c>
      <c r="B9" s="15">
        <v>768756</v>
      </c>
      <c r="C9" s="20">
        <v>114575</v>
      </c>
      <c r="D9" s="20">
        <v>42433</v>
      </c>
      <c r="E9" s="20">
        <v>118596</v>
      </c>
      <c r="F9" s="20">
        <v>170088</v>
      </c>
      <c r="G9" s="20">
        <v>117914</v>
      </c>
      <c r="H9" s="20">
        <v>67615</v>
      </c>
      <c r="I9" s="20">
        <v>54688</v>
      </c>
      <c r="J9" s="20">
        <v>19863</v>
      </c>
      <c r="K9" s="15">
        <v>62984</v>
      </c>
    </row>
    <row r="10" spans="1:11" ht="20.149999999999999" customHeight="1" x14ac:dyDescent="0.25">
      <c r="A10" s="8">
        <v>6</v>
      </c>
      <c r="B10" s="14">
        <v>772864</v>
      </c>
      <c r="C10" s="19">
        <v>118624</v>
      </c>
      <c r="D10" s="19">
        <v>42404</v>
      </c>
      <c r="E10" s="19">
        <v>118583</v>
      </c>
      <c r="F10" s="19">
        <v>171753</v>
      </c>
      <c r="G10" s="19">
        <v>117296</v>
      </c>
      <c r="H10" s="19">
        <v>67636</v>
      </c>
      <c r="I10" s="19">
        <v>53601</v>
      </c>
      <c r="J10" s="19">
        <v>18945</v>
      </c>
      <c r="K10" s="14">
        <v>64022</v>
      </c>
    </row>
    <row r="11" spans="1:11" ht="20.149999999999999" customHeight="1" x14ac:dyDescent="0.25">
      <c r="A11" s="9">
        <v>7</v>
      </c>
      <c r="B11" s="15">
        <v>753129</v>
      </c>
      <c r="C11" s="20">
        <v>114803</v>
      </c>
      <c r="D11" s="20">
        <v>42692</v>
      </c>
      <c r="E11" s="20">
        <v>116276</v>
      </c>
      <c r="F11" s="20">
        <v>169880</v>
      </c>
      <c r="G11" s="20">
        <v>109986</v>
      </c>
      <c r="H11" s="20">
        <v>64580</v>
      </c>
      <c r="I11" s="20">
        <v>52255</v>
      </c>
      <c r="J11" s="20">
        <v>18724</v>
      </c>
      <c r="K11" s="15">
        <v>63933</v>
      </c>
    </row>
    <row r="12" spans="1:11" ht="20.149999999999999" customHeight="1" x14ac:dyDescent="0.25">
      <c r="A12" s="8">
        <v>8</v>
      </c>
      <c r="B12" s="14">
        <v>745429</v>
      </c>
      <c r="C12" s="19">
        <v>114231</v>
      </c>
      <c r="D12" s="19">
        <v>42636</v>
      </c>
      <c r="E12" s="19">
        <v>114829</v>
      </c>
      <c r="F12" s="19">
        <v>165855</v>
      </c>
      <c r="G12" s="19">
        <v>107065</v>
      </c>
      <c r="H12" s="19">
        <v>64433</v>
      </c>
      <c r="I12" s="19">
        <v>52132</v>
      </c>
      <c r="J12" s="19">
        <v>18544</v>
      </c>
      <c r="K12" s="14">
        <v>65704</v>
      </c>
    </row>
    <row r="13" spans="1:11" ht="20.149999999999999" customHeight="1" x14ac:dyDescent="0.25">
      <c r="A13" s="9">
        <v>9</v>
      </c>
      <c r="B13" s="15">
        <v>770713</v>
      </c>
      <c r="C13" s="20">
        <v>120676</v>
      </c>
      <c r="D13" s="20">
        <v>43903</v>
      </c>
      <c r="E13" s="20">
        <v>117006</v>
      </c>
      <c r="F13" s="20">
        <v>174936</v>
      </c>
      <c r="G13" s="20">
        <v>109431</v>
      </c>
      <c r="H13" s="20">
        <v>66924</v>
      </c>
      <c r="I13" s="20">
        <v>53079</v>
      </c>
      <c r="J13" s="20">
        <v>19008</v>
      </c>
      <c r="K13" s="15">
        <v>65750</v>
      </c>
    </row>
    <row r="14" spans="1:11" ht="20.149999999999999" customHeight="1" x14ac:dyDescent="0.25">
      <c r="A14" s="8">
        <v>10</v>
      </c>
      <c r="B14" s="14">
        <v>746570</v>
      </c>
      <c r="C14" s="19">
        <v>119333</v>
      </c>
      <c r="D14" s="19">
        <v>42989</v>
      </c>
      <c r="E14" s="19">
        <v>110875</v>
      </c>
      <c r="F14" s="19">
        <v>171391</v>
      </c>
      <c r="G14" s="19">
        <v>105602</v>
      </c>
      <c r="H14" s="19">
        <v>63886</v>
      </c>
      <c r="I14" s="19">
        <v>51680</v>
      </c>
      <c r="J14" s="19">
        <v>17736</v>
      </c>
      <c r="K14" s="14">
        <v>63078</v>
      </c>
    </row>
    <row r="15" spans="1:11" ht="20.149999999999999" customHeight="1" x14ac:dyDescent="0.25">
      <c r="A15" s="9">
        <v>11</v>
      </c>
      <c r="B15" s="15">
        <v>730638</v>
      </c>
      <c r="C15" s="20">
        <v>119541</v>
      </c>
      <c r="D15" s="20">
        <v>41083</v>
      </c>
      <c r="E15" s="20">
        <v>107751</v>
      </c>
      <c r="F15" s="20">
        <v>169618</v>
      </c>
      <c r="G15" s="20">
        <v>102433</v>
      </c>
      <c r="H15" s="20">
        <v>62803</v>
      </c>
      <c r="I15" s="20">
        <v>48743</v>
      </c>
      <c r="J15" s="20">
        <v>17484</v>
      </c>
      <c r="K15" s="15">
        <v>61182</v>
      </c>
    </row>
    <row r="16" spans="1:11" ht="20.149999999999999" customHeight="1" x14ac:dyDescent="0.25">
      <c r="A16" s="8">
        <v>12</v>
      </c>
      <c r="B16" s="14">
        <v>704709</v>
      </c>
      <c r="C16" s="19">
        <v>115329</v>
      </c>
      <c r="D16" s="19">
        <v>40683</v>
      </c>
      <c r="E16" s="19">
        <v>102573</v>
      </c>
      <c r="F16" s="19">
        <v>164819</v>
      </c>
      <c r="G16" s="19">
        <v>98609</v>
      </c>
      <c r="H16" s="19">
        <v>61346</v>
      </c>
      <c r="I16" s="19">
        <v>47197</v>
      </c>
      <c r="J16" s="19">
        <v>17081</v>
      </c>
      <c r="K16" s="14">
        <v>57072</v>
      </c>
    </row>
    <row r="17" spans="1:12" ht="20.149999999999999" customHeight="1" x14ac:dyDescent="0.25">
      <c r="A17" s="9">
        <v>13</v>
      </c>
      <c r="B17" s="15">
        <v>669495</v>
      </c>
      <c r="C17" s="20">
        <v>108985</v>
      </c>
      <c r="D17" s="20">
        <v>38773</v>
      </c>
      <c r="E17" s="20">
        <v>97873</v>
      </c>
      <c r="F17" s="20">
        <v>157581</v>
      </c>
      <c r="G17" s="20">
        <v>90583</v>
      </c>
      <c r="H17" s="20">
        <v>59881</v>
      </c>
      <c r="I17" s="20">
        <v>45748</v>
      </c>
      <c r="J17" s="20">
        <v>16371</v>
      </c>
      <c r="K17" s="15">
        <v>53700</v>
      </c>
    </row>
    <row r="18" spans="1:12" ht="20.149999999999999" customHeight="1" x14ac:dyDescent="0.25">
      <c r="A18" s="8">
        <v>14</v>
      </c>
      <c r="B18" s="14">
        <v>589938</v>
      </c>
      <c r="C18" s="19">
        <v>95765</v>
      </c>
      <c r="D18" s="19">
        <v>34009</v>
      </c>
      <c r="E18" s="19">
        <v>86985</v>
      </c>
      <c r="F18" s="19">
        <v>136668</v>
      </c>
      <c r="G18" s="19">
        <v>79109</v>
      </c>
      <c r="H18" s="19">
        <v>52176</v>
      </c>
      <c r="I18" s="19">
        <v>40524</v>
      </c>
      <c r="J18" s="19">
        <v>15202</v>
      </c>
      <c r="K18" s="14">
        <v>49500</v>
      </c>
    </row>
    <row r="19" spans="1:12" ht="20.149999999999999" customHeight="1" x14ac:dyDescent="0.25">
      <c r="A19" s="9">
        <v>15</v>
      </c>
      <c r="B19" s="15">
        <v>567324</v>
      </c>
      <c r="C19" s="20">
        <v>88300</v>
      </c>
      <c r="D19" s="20">
        <v>33081</v>
      </c>
      <c r="E19" s="20">
        <v>83134</v>
      </c>
      <c r="F19" s="20">
        <v>134116</v>
      </c>
      <c r="G19" s="20">
        <v>78187</v>
      </c>
      <c r="H19" s="20">
        <v>50563</v>
      </c>
      <c r="I19" s="20">
        <v>39015</v>
      </c>
      <c r="J19" s="20">
        <v>14794</v>
      </c>
      <c r="K19" s="15">
        <v>46134</v>
      </c>
    </row>
    <row r="20" spans="1:12" ht="20.149999999999999" customHeight="1" x14ac:dyDescent="0.25">
      <c r="A20" s="8">
        <v>16</v>
      </c>
      <c r="B20" s="14">
        <v>549525</v>
      </c>
      <c r="C20" s="19">
        <v>83608</v>
      </c>
      <c r="D20" s="19">
        <v>31561</v>
      </c>
      <c r="E20" s="19">
        <v>78510</v>
      </c>
      <c r="F20" s="19">
        <v>131304</v>
      </c>
      <c r="G20" s="19">
        <v>76576</v>
      </c>
      <c r="H20" s="19">
        <v>50398</v>
      </c>
      <c r="I20" s="19">
        <v>38169</v>
      </c>
      <c r="J20" s="19">
        <v>13784</v>
      </c>
      <c r="K20" s="14">
        <v>45615</v>
      </c>
    </row>
    <row r="21" spans="1:12" ht="20.149999999999999" customHeight="1" x14ac:dyDescent="0.25">
      <c r="A21" s="9">
        <v>17</v>
      </c>
      <c r="B21" s="15">
        <v>494034</v>
      </c>
      <c r="C21" s="20">
        <v>76679</v>
      </c>
      <c r="D21" s="20">
        <v>27622</v>
      </c>
      <c r="E21" s="20">
        <v>68645</v>
      </c>
      <c r="F21" s="20">
        <v>118022</v>
      </c>
      <c r="G21" s="20">
        <v>69534</v>
      </c>
      <c r="H21" s="20">
        <v>46277</v>
      </c>
      <c r="I21" s="20">
        <v>33665</v>
      </c>
      <c r="J21" s="20">
        <v>12689</v>
      </c>
      <c r="K21" s="15">
        <v>40901</v>
      </c>
    </row>
    <row r="22" spans="1:12" ht="20.149999999999999" customHeight="1" x14ac:dyDescent="0.25">
      <c r="A22" s="4" t="s">
        <v>4</v>
      </c>
      <c r="B22" s="16">
        <v>12273900</v>
      </c>
      <c r="C22" s="21">
        <v>1897884</v>
      </c>
      <c r="D22" s="21">
        <v>686105</v>
      </c>
      <c r="E22" s="21">
        <v>1836524</v>
      </c>
      <c r="F22" s="21">
        <v>2792727</v>
      </c>
      <c r="G22" s="21">
        <v>1813845</v>
      </c>
      <c r="H22" s="21">
        <v>1086935</v>
      </c>
      <c r="I22" s="21">
        <v>844614</v>
      </c>
      <c r="J22" s="21">
        <v>309130</v>
      </c>
      <c r="K22" s="16">
        <v>1006136</v>
      </c>
      <c r="L22" s="18"/>
    </row>
    <row r="23" spans="1:12" ht="20.149999999999999" customHeight="1" x14ac:dyDescent="0.25">
      <c r="A23" s="6" t="s">
        <v>5</v>
      </c>
      <c r="B23" s="17">
        <v>6868945</v>
      </c>
      <c r="C23" s="22">
        <v>1040601</v>
      </c>
      <c r="D23" s="22">
        <v>400644</v>
      </c>
      <c r="E23" s="22">
        <v>1080459</v>
      </c>
      <c r="F23" s="22">
        <v>1525043</v>
      </c>
      <c r="G23" s="22">
        <v>983311</v>
      </c>
      <c r="H23" s="22">
        <v>601180</v>
      </c>
      <c r="I23" s="22">
        <v>465987</v>
      </c>
      <c r="J23" s="22">
        <v>169532</v>
      </c>
      <c r="K23" s="17">
        <v>602188</v>
      </c>
    </row>
    <row r="26" spans="1:12" x14ac:dyDescent="0.25">
      <c r="B26" s="12" t="s">
        <v>17</v>
      </c>
    </row>
    <row r="27" spans="1:12" x14ac:dyDescent="0.25">
      <c r="B27" s="2" t="s">
        <v>15</v>
      </c>
    </row>
    <row r="28" spans="1:12" x14ac:dyDescent="0.25">
      <c r="B28" s="2" t="s">
        <v>16</v>
      </c>
    </row>
    <row r="29" spans="1:12" x14ac:dyDescent="0.25">
      <c r="B29" s="2" t="s">
        <v>30</v>
      </c>
    </row>
    <row r="30" spans="1:12" x14ac:dyDescent="0.25">
      <c r="B30" s="2" t="s">
        <v>18</v>
      </c>
    </row>
  </sheetData>
  <hyperlinks>
    <hyperlink ref="B29" r:id="rId1" display="For more information about child poverty and social grants, visit www.childrencount.uct.ac.za" xr:uid="{CA02B069-495C-4FE9-B4D8-14CCA3330898}"/>
  </hyperlinks>
  <pageMargins left="0.51181102362204722" right="0.51181102362204722" top="0.55118110236220474" bottom="0.55118110236220474" header="0.31496062992125984" footer="0.31496062992125984"/>
  <pageSetup paperSize="9" scale="90" orientation="landscape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86155-23CA-44AB-8D9B-9BFB78E3F0B6}">
  <sheetPr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28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620960</v>
      </c>
      <c r="C4" s="19">
        <v>92318</v>
      </c>
      <c r="D4" s="19">
        <v>33308</v>
      </c>
      <c r="E4" s="19">
        <v>85528</v>
      </c>
      <c r="F4" s="19">
        <v>139032</v>
      </c>
      <c r="G4" s="19">
        <v>108213</v>
      </c>
      <c r="H4" s="19">
        <v>58939</v>
      </c>
      <c r="I4" s="19">
        <v>44555</v>
      </c>
      <c r="J4" s="19">
        <v>16323</v>
      </c>
      <c r="K4" s="14">
        <v>42744</v>
      </c>
    </row>
    <row r="5" spans="1:11" ht="20.149999999999999" customHeight="1" x14ac:dyDescent="0.25">
      <c r="A5" s="9">
        <v>1</v>
      </c>
      <c r="B5" s="15">
        <v>690045</v>
      </c>
      <c r="C5" s="20">
        <v>99030</v>
      </c>
      <c r="D5" s="20">
        <v>36635</v>
      </c>
      <c r="E5" s="20">
        <v>105493</v>
      </c>
      <c r="F5" s="20">
        <v>151336</v>
      </c>
      <c r="G5" s="20">
        <v>112675</v>
      </c>
      <c r="H5" s="20">
        <v>64467</v>
      </c>
      <c r="I5" s="20">
        <v>48349</v>
      </c>
      <c r="J5" s="20">
        <v>18028</v>
      </c>
      <c r="K5" s="15">
        <v>54032</v>
      </c>
    </row>
    <row r="6" spans="1:11" ht="20.149999999999999" customHeight="1" x14ac:dyDescent="0.25">
      <c r="A6" s="8">
        <v>2</v>
      </c>
      <c r="B6" s="14">
        <v>680435</v>
      </c>
      <c r="C6" s="19">
        <v>97437</v>
      </c>
      <c r="D6" s="19">
        <v>35860</v>
      </c>
      <c r="E6" s="19">
        <v>104958</v>
      </c>
      <c r="F6" s="19">
        <v>150535</v>
      </c>
      <c r="G6" s="19">
        <v>109346</v>
      </c>
      <c r="H6" s="19">
        <v>62759</v>
      </c>
      <c r="I6" s="19">
        <v>47534</v>
      </c>
      <c r="J6" s="19">
        <v>17973</v>
      </c>
      <c r="K6" s="14">
        <v>54033</v>
      </c>
    </row>
    <row r="7" spans="1:11" ht="20.149999999999999" customHeight="1" x14ac:dyDescent="0.25">
      <c r="A7" s="9">
        <v>3</v>
      </c>
      <c r="B7" s="15">
        <v>715715</v>
      </c>
      <c r="C7" s="20">
        <v>104318</v>
      </c>
      <c r="D7" s="20">
        <v>38049</v>
      </c>
      <c r="E7" s="20">
        <v>108691</v>
      </c>
      <c r="F7" s="20">
        <v>160923</v>
      </c>
      <c r="G7" s="20">
        <v>112937</v>
      </c>
      <c r="H7" s="20">
        <v>64312</v>
      </c>
      <c r="I7" s="20">
        <v>48626</v>
      </c>
      <c r="J7" s="20">
        <v>19102</v>
      </c>
      <c r="K7" s="15">
        <v>58757</v>
      </c>
    </row>
    <row r="8" spans="1:11" ht="20.149999999999999" customHeight="1" x14ac:dyDescent="0.25">
      <c r="A8" s="8">
        <v>4</v>
      </c>
      <c r="B8" s="14">
        <v>773105</v>
      </c>
      <c r="C8" s="19">
        <v>116458</v>
      </c>
      <c r="D8" s="19">
        <v>41633</v>
      </c>
      <c r="E8" s="19">
        <v>116428</v>
      </c>
      <c r="F8" s="19">
        <v>175055</v>
      </c>
      <c r="G8" s="19">
        <v>119524</v>
      </c>
      <c r="H8" s="19">
        <v>68462</v>
      </c>
      <c r="I8" s="19">
        <v>52568</v>
      </c>
      <c r="J8" s="19">
        <v>19947</v>
      </c>
      <c r="K8" s="14">
        <v>63030</v>
      </c>
    </row>
    <row r="9" spans="1:11" ht="20.149999999999999" customHeight="1" x14ac:dyDescent="0.25">
      <c r="A9" s="9">
        <v>5</v>
      </c>
      <c r="B9" s="15">
        <v>763779</v>
      </c>
      <c r="C9" s="20">
        <v>114521</v>
      </c>
      <c r="D9" s="20">
        <v>40857</v>
      </c>
      <c r="E9" s="20">
        <v>116403</v>
      </c>
      <c r="F9" s="20">
        <v>172214</v>
      </c>
      <c r="G9" s="20">
        <v>118010</v>
      </c>
      <c r="H9" s="20">
        <v>67286</v>
      </c>
      <c r="I9" s="20">
        <v>52872</v>
      </c>
      <c r="J9" s="20">
        <v>19380</v>
      </c>
      <c r="K9" s="15">
        <v>62236</v>
      </c>
    </row>
    <row r="10" spans="1:11" ht="20.149999999999999" customHeight="1" x14ac:dyDescent="0.25">
      <c r="A10" s="8">
        <v>6</v>
      </c>
      <c r="B10" s="14">
        <v>768572</v>
      </c>
      <c r="C10" s="19">
        <v>114754</v>
      </c>
      <c r="D10" s="19">
        <v>42396</v>
      </c>
      <c r="E10" s="19">
        <v>118606</v>
      </c>
      <c r="F10" s="19">
        <v>170782</v>
      </c>
      <c r="G10" s="19">
        <v>116601</v>
      </c>
      <c r="H10" s="19">
        <v>68017</v>
      </c>
      <c r="I10" s="19">
        <v>54434</v>
      </c>
      <c r="J10" s="19">
        <v>19763</v>
      </c>
      <c r="K10" s="14">
        <v>63219</v>
      </c>
    </row>
    <row r="11" spans="1:11" ht="20.149999999999999" customHeight="1" x14ac:dyDescent="0.25">
      <c r="A11" s="9">
        <v>7</v>
      </c>
      <c r="B11" s="15">
        <v>771815</v>
      </c>
      <c r="C11" s="20">
        <v>118355</v>
      </c>
      <c r="D11" s="20">
        <v>42324</v>
      </c>
      <c r="E11" s="20">
        <v>118106</v>
      </c>
      <c r="F11" s="20">
        <v>173061</v>
      </c>
      <c r="G11" s="20">
        <v>116392</v>
      </c>
      <c r="H11" s="20">
        <v>67404</v>
      </c>
      <c r="I11" s="20">
        <v>53353</v>
      </c>
      <c r="J11" s="20">
        <v>18814</v>
      </c>
      <c r="K11" s="15">
        <v>64006</v>
      </c>
    </row>
    <row r="12" spans="1:11" ht="20.149999999999999" customHeight="1" x14ac:dyDescent="0.25">
      <c r="A12" s="8">
        <v>8</v>
      </c>
      <c r="B12" s="14">
        <v>745332</v>
      </c>
      <c r="C12" s="19">
        <v>113419</v>
      </c>
      <c r="D12" s="19">
        <v>42374</v>
      </c>
      <c r="E12" s="19">
        <v>114989</v>
      </c>
      <c r="F12" s="19">
        <v>169447</v>
      </c>
      <c r="G12" s="19">
        <v>107707</v>
      </c>
      <c r="H12" s="19">
        <v>64013</v>
      </c>
      <c r="I12" s="19">
        <v>51110</v>
      </c>
      <c r="J12" s="19">
        <v>18590</v>
      </c>
      <c r="K12" s="14">
        <v>63683</v>
      </c>
    </row>
    <row r="13" spans="1:11" ht="20.149999999999999" customHeight="1" x14ac:dyDescent="0.25">
      <c r="A13" s="9">
        <v>9</v>
      </c>
      <c r="B13" s="15">
        <v>743553</v>
      </c>
      <c r="C13" s="20">
        <v>113805</v>
      </c>
      <c r="D13" s="20">
        <v>42261</v>
      </c>
      <c r="E13" s="20">
        <v>114484</v>
      </c>
      <c r="F13" s="20">
        <v>166690</v>
      </c>
      <c r="G13" s="20">
        <v>106075</v>
      </c>
      <c r="H13" s="20">
        <v>64738</v>
      </c>
      <c r="I13" s="20">
        <v>51790</v>
      </c>
      <c r="J13" s="20">
        <v>18478</v>
      </c>
      <c r="K13" s="15">
        <v>65232</v>
      </c>
    </row>
    <row r="14" spans="1:11" ht="20.149999999999999" customHeight="1" x14ac:dyDescent="0.25">
      <c r="A14" s="8">
        <v>10</v>
      </c>
      <c r="B14" s="14">
        <v>767112</v>
      </c>
      <c r="C14" s="19">
        <v>120021</v>
      </c>
      <c r="D14" s="19">
        <v>43622</v>
      </c>
      <c r="E14" s="19">
        <v>116327</v>
      </c>
      <c r="F14" s="19">
        <v>175485</v>
      </c>
      <c r="G14" s="19">
        <v>108395</v>
      </c>
      <c r="H14" s="19">
        <v>66765</v>
      </c>
      <c r="I14" s="19">
        <v>52366</v>
      </c>
      <c r="J14" s="19">
        <v>18693</v>
      </c>
      <c r="K14" s="14">
        <v>65438</v>
      </c>
    </row>
    <row r="15" spans="1:11" ht="20.149999999999999" customHeight="1" x14ac:dyDescent="0.25">
      <c r="A15" s="9">
        <v>11</v>
      </c>
      <c r="B15" s="15">
        <v>738041</v>
      </c>
      <c r="C15" s="20">
        <v>117711</v>
      </c>
      <c r="D15" s="20">
        <v>42395</v>
      </c>
      <c r="E15" s="20">
        <v>109840</v>
      </c>
      <c r="F15" s="20">
        <v>170219</v>
      </c>
      <c r="G15" s="20">
        <v>104009</v>
      </c>
      <c r="H15" s="20">
        <v>63271</v>
      </c>
      <c r="I15" s="20">
        <v>50536</v>
      </c>
      <c r="J15" s="20">
        <v>17589</v>
      </c>
      <c r="K15" s="15">
        <v>62471</v>
      </c>
    </row>
    <row r="16" spans="1:11" ht="20.149999999999999" customHeight="1" x14ac:dyDescent="0.25">
      <c r="A16" s="8">
        <v>12</v>
      </c>
      <c r="B16" s="14">
        <v>724437</v>
      </c>
      <c r="C16" s="19">
        <v>117941</v>
      </c>
      <c r="D16" s="19">
        <v>40705</v>
      </c>
      <c r="E16" s="19">
        <v>107211</v>
      </c>
      <c r="F16" s="19">
        <v>168870</v>
      </c>
      <c r="G16" s="19">
        <v>101332</v>
      </c>
      <c r="H16" s="19">
        <v>62324</v>
      </c>
      <c r="I16" s="19">
        <v>48080</v>
      </c>
      <c r="J16" s="19">
        <v>17428</v>
      </c>
      <c r="K16" s="14">
        <v>60546</v>
      </c>
    </row>
    <row r="17" spans="1:11" ht="20.149999999999999" customHeight="1" x14ac:dyDescent="0.25">
      <c r="A17" s="9">
        <v>13</v>
      </c>
      <c r="B17" s="15">
        <v>697633</v>
      </c>
      <c r="C17" s="20">
        <v>113445</v>
      </c>
      <c r="D17" s="20">
        <v>40124</v>
      </c>
      <c r="E17" s="20">
        <v>101284</v>
      </c>
      <c r="F17" s="20">
        <v>164223</v>
      </c>
      <c r="G17" s="20">
        <v>97258</v>
      </c>
      <c r="H17" s="20">
        <v>60959</v>
      </c>
      <c r="I17" s="20">
        <v>46627</v>
      </c>
      <c r="J17" s="20">
        <v>16840</v>
      </c>
      <c r="K17" s="15">
        <v>56873</v>
      </c>
    </row>
    <row r="18" spans="1:11" ht="20.149999999999999" customHeight="1" x14ac:dyDescent="0.25">
      <c r="A18" s="8">
        <v>14</v>
      </c>
      <c r="B18" s="14">
        <v>656588</v>
      </c>
      <c r="C18" s="19">
        <v>106496</v>
      </c>
      <c r="D18" s="19">
        <v>38059</v>
      </c>
      <c r="E18" s="19">
        <v>96473</v>
      </c>
      <c r="F18" s="19">
        <v>154378</v>
      </c>
      <c r="G18" s="19">
        <v>88663</v>
      </c>
      <c r="H18" s="19">
        <v>58487</v>
      </c>
      <c r="I18" s="19">
        <v>44713</v>
      </c>
      <c r="J18" s="19">
        <v>16133</v>
      </c>
      <c r="K18" s="14">
        <v>53186</v>
      </c>
    </row>
    <row r="19" spans="1:11" ht="20.149999999999999" customHeight="1" x14ac:dyDescent="0.25">
      <c r="A19" s="9">
        <v>15</v>
      </c>
      <c r="B19" s="15">
        <v>582202</v>
      </c>
      <c r="C19" s="20">
        <v>93524</v>
      </c>
      <c r="D19" s="20">
        <v>33558</v>
      </c>
      <c r="E19" s="20">
        <v>86002</v>
      </c>
      <c r="F19" s="20">
        <v>135346</v>
      </c>
      <c r="G19" s="20">
        <v>78251</v>
      </c>
      <c r="H19" s="20">
        <v>51892</v>
      </c>
      <c r="I19" s="20">
        <v>39727</v>
      </c>
      <c r="J19" s="20">
        <v>15083</v>
      </c>
      <c r="K19" s="15">
        <v>48819</v>
      </c>
    </row>
    <row r="20" spans="1:11" ht="20.149999999999999" customHeight="1" x14ac:dyDescent="0.25">
      <c r="A20" s="8">
        <v>16</v>
      </c>
      <c r="B20" s="14">
        <v>556490</v>
      </c>
      <c r="C20" s="19">
        <v>85749</v>
      </c>
      <c r="D20" s="19">
        <v>32513</v>
      </c>
      <c r="E20" s="19">
        <v>81347</v>
      </c>
      <c r="F20" s="19">
        <v>132565</v>
      </c>
      <c r="G20" s="19">
        <v>76629</v>
      </c>
      <c r="H20" s="19">
        <v>49776</v>
      </c>
      <c r="I20" s="19">
        <v>38104</v>
      </c>
      <c r="J20" s="19">
        <v>14523</v>
      </c>
      <c r="K20" s="14">
        <v>45284</v>
      </c>
    </row>
    <row r="21" spans="1:11" ht="20.149999999999999" customHeight="1" x14ac:dyDescent="0.25">
      <c r="A21" s="9">
        <v>17</v>
      </c>
      <c r="B21" s="15">
        <v>449496</v>
      </c>
      <c r="C21" s="20">
        <v>67950</v>
      </c>
      <c r="D21" s="20">
        <v>25947</v>
      </c>
      <c r="E21" s="20">
        <v>64179</v>
      </c>
      <c r="F21" s="20">
        <v>107469</v>
      </c>
      <c r="G21" s="20">
        <v>63008</v>
      </c>
      <c r="H21" s="20">
        <v>41381</v>
      </c>
      <c r="I21" s="20">
        <v>31001</v>
      </c>
      <c r="J21" s="20">
        <v>11241</v>
      </c>
      <c r="K21" s="15">
        <v>37320</v>
      </c>
    </row>
    <row r="22" spans="1:11" ht="20.149999999999999" customHeight="1" x14ac:dyDescent="0.25">
      <c r="A22" s="4" t="s">
        <v>4</v>
      </c>
      <c r="B22" s="16">
        <v>12445310</v>
      </c>
      <c r="C22" s="21">
        <v>1907252</v>
      </c>
      <c r="D22" s="21">
        <v>692620</v>
      </c>
      <c r="E22" s="21">
        <v>1866349</v>
      </c>
      <c r="F22" s="21">
        <v>2837630</v>
      </c>
      <c r="G22" s="21">
        <v>1845025</v>
      </c>
      <c r="H22" s="21">
        <v>1105252</v>
      </c>
      <c r="I22" s="21">
        <v>856345</v>
      </c>
      <c r="J22" s="21">
        <v>313928</v>
      </c>
      <c r="K22" s="16">
        <v>1020909</v>
      </c>
    </row>
    <row r="23" spans="1:11" ht="20.149999999999999" customHeight="1" x14ac:dyDescent="0.25">
      <c r="A23" s="6" t="s">
        <v>5</v>
      </c>
      <c r="B23" s="17">
        <v>6941927</v>
      </c>
      <c r="C23" s="22">
        <v>1040956</v>
      </c>
      <c r="D23" s="22">
        <v>402470</v>
      </c>
      <c r="E23" s="22">
        <v>1091000</v>
      </c>
      <c r="F23" s="22">
        <v>1552059</v>
      </c>
      <c r="G23" s="22">
        <v>996220</v>
      </c>
      <c r="H23" s="22">
        <v>610823</v>
      </c>
      <c r="I23" s="22">
        <v>468378</v>
      </c>
      <c r="J23" s="22">
        <v>171110</v>
      </c>
      <c r="K23" s="17">
        <v>608911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F20C61A2-4304-47A9-9C92-8488BBCEEDC0}"/>
  </hyperlinks>
  <pageMargins left="0.51181102362204722" right="0.51181102362204722" top="0.55118110236220474" bottom="0.55118110236220474" header="0.31496062992125984" footer="0.31496062992125984"/>
  <pageSetup paperSize="9" scale="90" orientation="landscape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8DB4-5D79-426D-9D3C-FAD3E073EA0F}">
  <sheetPr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29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657677</v>
      </c>
      <c r="C4" s="19">
        <v>94220</v>
      </c>
      <c r="D4" s="19">
        <v>35015</v>
      </c>
      <c r="E4" s="19">
        <v>95179</v>
      </c>
      <c r="F4" s="19">
        <v>151552</v>
      </c>
      <c r="G4" s="19">
        <v>114834</v>
      </c>
      <c r="H4" s="19">
        <v>60666</v>
      </c>
      <c r="I4" s="19">
        <v>47112</v>
      </c>
      <c r="J4" s="19">
        <v>16604</v>
      </c>
      <c r="K4" s="14">
        <v>42495</v>
      </c>
    </row>
    <row r="5" spans="1:11" ht="20.149999999999999" customHeight="1" x14ac:dyDescent="0.25">
      <c r="A5" s="9">
        <v>1</v>
      </c>
      <c r="B5" s="15">
        <v>728138</v>
      </c>
      <c r="C5" s="20">
        <v>104166</v>
      </c>
      <c r="D5" s="20">
        <v>38195</v>
      </c>
      <c r="E5" s="20">
        <v>109275</v>
      </c>
      <c r="F5" s="20">
        <v>163267</v>
      </c>
      <c r="G5" s="20">
        <v>117329</v>
      </c>
      <c r="H5" s="20">
        <v>68101</v>
      </c>
      <c r="I5" s="20">
        <v>52180</v>
      </c>
      <c r="J5" s="20">
        <v>19199</v>
      </c>
      <c r="K5" s="15">
        <v>56426</v>
      </c>
    </row>
    <row r="6" spans="1:11" ht="20.149999999999999" customHeight="1" x14ac:dyDescent="0.25">
      <c r="A6" s="8">
        <v>2</v>
      </c>
      <c r="B6" s="14">
        <v>715803</v>
      </c>
      <c r="C6" s="19">
        <v>102043</v>
      </c>
      <c r="D6" s="19">
        <v>37811</v>
      </c>
      <c r="E6" s="19">
        <v>112120</v>
      </c>
      <c r="F6" s="19">
        <v>157177</v>
      </c>
      <c r="G6" s="19">
        <v>114234</v>
      </c>
      <c r="H6" s="19">
        <v>66185</v>
      </c>
      <c r="I6" s="19">
        <v>50000</v>
      </c>
      <c r="J6" s="19">
        <v>18663</v>
      </c>
      <c r="K6" s="14">
        <v>57570</v>
      </c>
    </row>
    <row r="7" spans="1:11" ht="20.149999999999999" customHeight="1" x14ac:dyDescent="0.25">
      <c r="A7" s="9">
        <v>3</v>
      </c>
      <c r="B7" s="15">
        <v>697851</v>
      </c>
      <c r="C7" s="20">
        <v>99420</v>
      </c>
      <c r="D7" s="20">
        <v>36724</v>
      </c>
      <c r="E7" s="20">
        <v>109543</v>
      </c>
      <c r="F7" s="20">
        <v>154743</v>
      </c>
      <c r="G7" s="20">
        <v>110295</v>
      </c>
      <c r="H7" s="20">
        <v>63904</v>
      </c>
      <c r="I7" s="20">
        <v>48582</v>
      </c>
      <c r="J7" s="20">
        <v>18273</v>
      </c>
      <c r="K7" s="15">
        <v>56367</v>
      </c>
    </row>
    <row r="8" spans="1:11" ht="20.149999999999999" customHeight="1" x14ac:dyDescent="0.25">
      <c r="A8" s="8">
        <v>4</v>
      </c>
      <c r="B8" s="14">
        <v>729348</v>
      </c>
      <c r="C8" s="19">
        <v>105869</v>
      </c>
      <c r="D8" s="19">
        <v>38680</v>
      </c>
      <c r="E8" s="19">
        <v>112461</v>
      </c>
      <c r="F8" s="19">
        <v>164143</v>
      </c>
      <c r="G8" s="19">
        <v>113449</v>
      </c>
      <c r="H8" s="19">
        <v>65273</v>
      </c>
      <c r="I8" s="19">
        <v>49474</v>
      </c>
      <c r="J8" s="19">
        <v>19361</v>
      </c>
      <c r="K8" s="14">
        <v>60638</v>
      </c>
    </row>
    <row r="9" spans="1:11" ht="20.149999999999999" customHeight="1" x14ac:dyDescent="0.25">
      <c r="A9" s="9">
        <v>5</v>
      </c>
      <c r="B9" s="15">
        <v>784618</v>
      </c>
      <c r="C9" s="20">
        <v>117923</v>
      </c>
      <c r="D9" s="20">
        <v>42149</v>
      </c>
      <c r="E9" s="20">
        <v>119483</v>
      </c>
      <c r="F9" s="20">
        <v>177889</v>
      </c>
      <c r="G9" s="20">
        <v>119892</v>
      </c>
      <c r="H9" s="20">
        <v>69272</v>
      </c>
      <c r="I9" s="20">
        <v>53216</v>
      </c>
      <c r="J9" s="20">
        <v>20141</v>
      </c>
      <c r="K9" s="15">
        <v>64653</v>
      </c>
    </row>
    <row r="10" spans="1:11" ht="20.149999999999999" customHeight="1" x14ac:dyDescent="0.25">
      <c r="A10" s="8">
        <v>6</v>
      </c>
      <c r="B10" s="14">
        <v>773321</v>
      </c>
      <c r="C10" s="19">
        <v>115724</v>
      </c>
      <c r="D10" s="19">
        <v>41325</v>
      </c>
      <c r="E10" s="19">
        <v>119391</v>
      </c>
      <c r="F10" s="19">
        <v>174180</v>
      </c>
      <c r="G10" s="19">
        <v>118197</v>
      </c>
      <c r="H10" s="19">
        <v>68032</v>
      </c>
      <c r="I10" s="19">
        <v>53427</v>
      </c>
      <c r="J10" s="19">
        <v>19527</v>
      </c>
      <c r="K10" s="14">
        <v>63518</v>
      </c>
    </row>
    <row r="11" spans="1:11" ht="20.149999999999999" customHeight="1" x14ac:dyDescent="0.25">
      <c r="A11" s="9">
        <v>7</v>
      </c>
      <c r="B11" s="15">
        <v>775443</v>
      </c>
      <c r="C11" s="20">
        <v>115777</v>
      </c>
      <c r="D11" s="20">
        <v>42737</v>
      </c>
      <c r="E11" s="20">
        <v>120621</v>
      </c>
      <c r="F11" s="20">
        <v>172422</v>
      </c>
      <c r="G11" s="20">
        <v>116521</v>
      </c>
      <c r="H11" s="20">
        <v>68522</v>
      </c>
      <c r="I11" s="20">
        <v>54892</v>
      </c>
      <c r="J11" s="20">
        <v>19857</v>
      </c>
      <c r="K11" s="15">
        <v>64094</v>
      </c>
    </row>
    <row r="12" spans="1:11" ht="20.149999999999999" customHeight="1" x14ac:dyDescent="0.25">
      <c r="A12" s="8">
        <v>8</v>
      </c>
      <c r="B12" s="14">
        <v>777697</v>
      </c>
      <c r="C12" s="19">
        <v>118961</v>
      </c>
      <c r="D12" s="19">
        <v>42528</v>
      </c>
      <c r="E12" s="19">
        <v>120089</v>
      </c>
      <c r="F12" s="19">
        <v>174571</v>
      </c>
      <c r="G12" s="19">
        <v>116380</v>
      </c>
      <c r="H12" s="19">
        <v>67749</v>
      </c>
      <c r="I12" s="19">
        <v>53734</v>
      </c>
      <c r="J12" s="19">
        <v>18870</v>
      </c>
      <c r="K12" s="14">
        <v>64815</v>
      </c>
    </row>
    <row r="13" spans="1:11" ht="20.149999999999999" customHeight="1" x14ac:dyDescent="0.25">
      <c r="A13" s="9">
        <v>9</v>
      </c>
      <c r="B13" s="15">
        <v>750190</v>
      </c>
      <c r="C13" s="20">
        <v>113872</v>
      </c>
      <c r="D13" s="20">
        <v>42496</v>
      </c>
      <c r="E13" s="20">
        <v>116699</v>
      </c>
      <c r="F13" s="20">
        <v>170809</v>
      </c>
      <c r="G13" s="20">
        <v>107636</v>
      </c>
      <c r="H13" s="20">
        <v>64283</v>
      </c>
      <c r="I13" s="20">
        <v>51389</v>
      </c>
      <c r="J13" s="20">
        <v>18635</v>
      </c>
      <c r="K13" s="15">
        <v>64371</v>
      </c>
    </row>
    <row r="14" spans="1:11" ht="20.149999999999999" customHeight="1" x14ac:dyDescent="0.25">
      <c r="A14" s="8">
        <v>10</v>
      </c>
      <c r="B14" s="14">
        <v>748189</v>
      </c>
      <c r="C14" s="19">
        <v>114071</v>
      </c>
      <c r="D14" s="19">
        <v>42448</v>
      </c>
      <c r="E14" s="19">
        <v>116260</v>
      </c>
      <c r="F14" s="19">
        <v>168062</v>
      </c>
      <c r="G14" s="19">
        <v>105869</v>
      </c>
      <c r="H14" s="19">
        <v>65021</v>
      </c>
      <c r="I14" s="19">
        <v>52060</v>
      </c>
      <c r="J14" s="19">
        <v>18544</v>
      </c>
      <c r="K14" s="14">
        <v>65854</v>
      </c>
    </row>
    <row r="15" spans="1:11" ht="20.149999999999999" customHeight="1" x14ac:dyDescent="0.25">
      <c r="A15" s="9">
        <v>11</v>
      </c>
      <c r="B15" s="15">
        <v>771468</v>
      </c>
      <c r="C15" s="20">
        <v>120152</v>
      </c>
      <c r="D15" s="20">
        <v>43782</v>
      </c>
      <c r="E15" s="20">
        <v>118096</v>
      </c>
      <c r="F15" s="20">
        <v>176795</v>
      </c>
      <c r="G15" s="20">
        <v>108147</v>
      </c>
      <c r="H15" s="20">
        <v>67049</v>
      </c>
      <c r="I15" s="20">
        <v>52654</v>
      </c>
      <c r="J15" s="20">
        <v>18677</v>
      </c>
      <c r="K15" s="15">
        <v>66116</v>
      </c>
    </row>
    <row r="16" spans="1:11" ht="20.149999999999999" customHeight="1" x14ac:dyDescent="0.25">
      <c r="A16" s="8">
        <v>12</v>
      </c>
      <c r="B16" s="14">
        <v>741405</v>
      </c>
      <c r="C16" s="19">
        <v>117758</v>
      </c>
      <c r="D16" s="19">
        <v>42489</v>
      </c>
      <c r="E16" s="19">
        <v>111321</v>
      </c>
      <c r="F16" s="19">
        <v>171261</v>
      </c>
      <c r="G16" s="19">
        <v>103789</v>
      </c>
      <c r="H16" s="19">
        <v>63465</v>
      </c>
      <c r="I16" s="19">
        <v>50613</v>
      </c>
      <c r="J16" s="19">
        <v>17629</v>
      </c>
      <c r="K16" s="14">
        <v>63080</v>
      </c>
    </row>
    <row r="17" spans="1:11" ht="20.149999999999999" customHeight="1" x14ac:dyDescent="0.25">
      <c r="A17" s="9">
        <v>13</v>
      </c>
      <c r="B17" s="15">
        <v>727413</v>
      </c>
      <c r="C17" s="20">
        <v>117900</v>
      </c>
      <c r="D17" s="20">
        <v>40749</v>
      </c>
      <c r="E17" s="20">
        <v>108648</v>
      </c>
      <c r="F17" s="20">
        <v>169728</v>
      </c>
      <c r="G17" s="20">
        <v>101158</v>
      </c>
      <c r="H17" s="20">
        <v>62468</v>
      </c>
      <c r="I17" s="20">
        <v>48175</v>
      </c>
      <c r="J17" s="20">
        <v>17409</v>
      </c>
      <c r="K17" s="15">
        <v>61178</v>
      </c>
    </row>
    <row r="18" spans="1:11" ht="20.149999999999999" customHeight="1" x14ac:dyDescent="0.25">
      <c r="A18" s="8">
        <v>14</v>
      </c>
      <c r="B18" s="14">
        <v>699518</v>
      </c>
      <c r="C18" s="19">
        <v>113197</v>
      </c>
      <c r="D18" s="19">
        <v>40136</v>
      </c>
      <c r="E18" s="19">
        <v>102419</v>
      </c>
      <c r="F18" s="19">
        <v>164829</v>
      </c>
      <c r="G18" s="19">
        <v>96983</v>
      </c>
      <c r="H18" s="19">
        <v>61073</v>
      </c>
      <c r="I18" s="19">
        <v>46728</v>
      </c>
      <c r="J18" s="19">
        <v>16831</v>
      </c>
      <c r="K18" s="14">
        <v>57322</v>
      </c>
    </row>
    <row r="19" spans="1:11" ht="20.149999999999999" customHeight="1" x14ac:dyDescent="0.25">
      <c r="A19" s="9">
        <v>15</v>
      </c>
      <c r="B19" s="15">
        <v>657228</v>
      </c>
      <c r="C19" s="20">
        <v>105968</v>
      </c>
      <c r="D19" s="20">
        <v>38013</v>
      </c>
      <c r="E19" s="20">
        <v>97242</v>
      </c>
      <c r="F19" s="20">
        <v>154847</v>
      </c>
      <c r="G19" s="20">
        <v>88315</v>
      </c>
      <c r="H19" s="20">
        <v>58483</v>
      </c>
      <c r="I19" s="20">
        <v>44725</v>
      </c>
      <c r="J19" s="20">
        <v>16114</v>
      </c>
      <c r="K19" s="15">
        <v>53521</v>
      </c>
    </row>
    <row r="20" spans="1:11" ht="20.149999999999999" customHeight="1" x14ac:dyDescent="0.25">
      <c r="A20" s="8">
        <v>16</v>
      </c>
      <c r="B20" s="14">
        <v>581827</v>
      </c>
      <c r="C20" s="19">
        <v>92960</v>
      </c>
      <c r="D20" s="19">
        <v>33517</v>
      </c>
      <c r="E20" s="19">
        <v>86550</v>
      </c>
      <c r="F20" s="19">
        <v>135294</v>
      </c>
      <c r="G20" s="19">
        <v>77984</v>
      </c>
      <c r="H20" s="19">
        <v>51813</v>
      </c>
      <c r="I20" s="19">
        <v>39718</v>
      </c>
      <c r="J20" s="19">
        <v>15041</v>
      </c>
      <c r="K20" s="14">
        <v>48950</v>
      </c>
    </row>
    <row r="21" spans="1:11" ht="20.149999999999999" customHeight="1" x14ac:dyDescent="0.25">
      <c r="A21" s="9">
        <v>17</v>
      </c>
      <c r="B21" s="15">
        <v>467190</v>
      </c>
      <c r="C21" s="20">
        <v>71633</v>
      </c>
      <c r="D21" s="20">
        <v>27126</v>
      </c>
      <c r="E21" s="20">
        <v>69031</v>
      </c>
      <c r="F21" s="20">
        <v>111471</v>
      </c>
      <c r="G21" s="20">
        <v>64593</v>
      </c>
      <c r="H21" s="20">
        <v>41624</v>
      </c>
      <c r="I21" s="20">
        <v>31847</v>
      </c>
      <c r="J21" s="20">
        <v>12069</v>
      </c>
      <c r="K21" s="15">
        <v>37796</v>
      </c>
    </row>
    <row r="22" spans="1:11" ht="20.149999999999999" customHeight="1" x14ac:dyDescent="0.25">
      <c r="A22" s="4" t="s">
        <v>4</v>
      </c>
      <c r="B22" s="16">
        <v>12784324</v>
      </c>
      <c r="C22" s="21">
        <v>1941614</v>
      </c>
      <c r="D22" s="21">
        <v>705920</v>
      </c>
      <c r="E22" s="21">
        <v>1944428</v>
      </c>
      <c r="F22" s="21">
        <v>2913040</v>
      </c>
      <c r="G22" s="21">
        <v>1895605</v>
      </c>
      <c r="H22" s="21">
        <v>1132983</v>
      </c>
      <c r="I22" s="21">
        <v>880526</v>
      </c>
      <c r="J22" s="21">
        <v>321444</v>
      </c>
      <c r="K22" s="16">
        <v>1048764</v>
      </c>
    </row>
    <row r="23" spans="1:11" ht="20.149999999999999" customHeight="1" x14ac:dyDescent="0.25">
      <c r="A23" s="6" t="s">
        <v>5</v>
      </c>
      <c r="B23" s="17">
        <v>7136730</v>
      </c>
      <c r="C23" s="22">
        <v>1059940</v>
      </c>
      <c r="D23" s="22">
        <v>410948</v>
      </c>
      <c r="E23" s="22">
        <v>1134642</v>
      </c>
      <c r="F23" s="22">
        <v>1598413</v>
      </c>
      <c r="G23" s="22">
        <v>1021765</v>
      </c>
      <c r="H23" s="22">
        <v>627527</v>
      </c>
      <c r="I23" s="22">
        <v>481274</v>
      </c>
      <c r="J23" s="22">
        <v>175568</v>
      </c>
      <c r="K23" s="17">
        <v>626653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6A347187-C93A-4753-BB05-AFA6269A31A9}"/>
  </hyperlinks>
  <pageMargins left="0.51181102362204722" right="0.51181102362204722" top="0.55118110236220474" bottom="0.55118110236220474" header="0.31496062992125984" footer="0.31496062992125984"/>
  <pageSetup paperSize="9" scale="90" orientation="landscape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D5D2-5FF4-4A4D-BAB4-D165192B9076}">
  <sheetPr>
    <pageSetUpPr fitToPage="1"/>
  </sheetPr>
  <dimension ref="A1:L31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2" width="12.7265625" style="1" customWidth="1"/>
    <col min="3" max="3" width="13.26953125" style="1" customWidth="1"/>
    <col min="4" max="11" width="12.7265625" style="1" customWidth="1"/>
    <col min="12" max="12" width="8.90625" bestFit="1" customWidth="1"/>
  </cols>
  <sheetData>
    <row r="1" spans="1:12" ht="20.149999999999999" customHeight="1" x14ac:dyDescent="0.25">
      <c r="A1" s="13" t="s">
        <v>31</v>
      </c>
    </row>
    <row r="2" spans="1:12" ht="20.149999999999999" customHeight="1" x14ac:dyDescent="0.25"/>
    <row r="3" spans="1:12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2" ht="20.149999999999999" customHeight="1" x14ac:dyDescent="0.25">
      <c r="A4" s="8">
        <v>0</v>
      </c>
      <c r="B4" s="14">
        <v>550341</v>
      </c>
      <c r="C4" s="19">
        <v>78913</v>
      </c>
      <c r="D4" s="19">
        <v>29352</v>
      </c>
      <c r="E4" s="19">
        <v>73244</v>
      </c>
      <c r="F4" s="19">
        <v>123568</v>
      </c>
      <c r="G4" s="19">
        <v>107095</v>
      </c>
      <c r="H4" s="19">
        <v>55817</v>
      </c>
      <c r="I4" s="19">
        <v>40662</v>
      </c>
      <c r="J4" s="19">
        <v>14339</v>
      </c>
      <c r="K4" s="14">
        <v>27351</v>
      </c>
    </row>
    <row r="5" spans="1:12" ht="20.149999999999999" customHeight="1" x14ac:dyDescent="0.25">
      <c r="A5" s="9">
        <v>1</v>
      </c>
      <c r="B5" s="15">
        <v>746341</v>
      </c>
      <c r="C5" s="20">
        <v>104562</v>
      </c>
      <c r="D5" s="20">
        <v>39030</v>
      </c>
      <c r="E5" s="20">
        <v>113388</v>
      </c>
      <c r="F5" s="20">
        <v>170149</v>
      </c>
      <c r="G5" s="20">
        <v>124492</v>
      </c>
      <c r="H5" s="20">
        <v>69350</v>
      </c>
      <c r="I5" s="20">
        <v>53398</v>
      </c>
      <c r="J5" s="20">
        <v>18953</v>
      </c>
      <c r="K5" s="15">
        <v>53019</v>
      </c>
    </row>
    <row r="6" spans="1:12" ht="20.149999999999999" customHeight="1" x14ac:dyDescent="0.25">
      <c r="A6" s="8">
        <v>2</v>
      </c>
      <c r="B6" s="14">
        <v>746412</v>
      </c>
      <c r="C6" s="19">
        <v>105912</v>
      </c>
      <c r="D6" s="19">
        <v>38936</v>
      </c>
      <c r="E6" s="19">
        <v>114416</v>
      </c>
      <c r="F6" s="19">
        <v>167584</v>
      </c>
      <c r="G6" s="19">
        <v>118808</v>
      </c>
      <c r="H6" s="19">
        <v>69163</v>
      </c>
      <c r="I6" s="19">
        <v>53046</v>
      </c>
      <c r="J6" s="19">
        <v>19660</v>
      </c>
      <c r="K6" s="14">
        <v>58887</v>
      </c>
    </row>
    <row r="7" spans="1:12" ht="20.149999999999999" customHeight="1" x14ac:dyDescent="0.25">
      <c r="A7" s="9">
        <v>3</v>
      </c>
      <c r="B7" s="15">
        <v>727312</v>
      </c>
      <c r="C7" s="20">
        <v>102890</v>
      </c>
      <c r="D7" s="20">
        <v>38189</v>
      </c>
      <c r="E7" s="20">
        <v>115156</v>
      </c>
      <c r="F7" s="20">
        <v>159774</v>
      </c>
      <c r="G7" s="20">
        <v>115024</v>
      </c>
      <c r="H7" s="20">
        <v>67223</v>
      </c>
      <c r="I7" s="20">
        <v>51030</v>
      </c>
      <c r="J7" s="20">
        <v>18979</v>
      </c>
      <c r="K7" s="15">
        <v>59047</v>
      </c>
    </row>
    <row r="8" spans="1:12" ht="20.149999999999999" customHeight="1" x14ac:dyDescent="0.25">
      <c r="A8" s="8">
        <v>4</v>
      </c>
      <c r="B8" s="14">
        <v>709859</v>
      </c>
      <c r="C8" s="19">
        <v>100386</v>
      </c>
      <c r="D8" s="19">
        <v>37279</v>
      </c>
      <c r="E8" s="19">
        <v>113116</v>
      </c>
      <c r="F8" s="19">
        <v>156922</v>
      </c>
      <c r="G8" s="19">
        <v>111613</v>
      </c>
      <c r="H8" s="19">
        <v>64707</v>
      </c>
      <c r="I8" s="19">
        <v>49537</v>
      </c>
      <c r="J8" s="19">
        <v>18611</v>
      </c>
      <c r="K8" s="14">
        <v>57688</v>
      </c>
    </row>
    <row r="9" spans="1:12" ht="20.149999999999999" customHeight="1" x14ac:dyDescent="0.25">
      <c r="A9" s="9">
        <v>5</v>
      </c>
      <c r="B9" s="15">
        <v>727675</v>
      </c>
      <c r="C9" s="20">
        <v>104903</v>
      </c>
      <c r="D9" s="20">
        <v>38309</v>
      </c>
      <c r="E9" s="20">
        <v>113768</v>
      </c>
      <c r="F9" s="20">
        <v>163423</v>
      </c>
      <c r="G9" s="20">
        <v>112344</v>
      </c>
      <c r="H9" s="20">
        <v>65330</v>
      </c>
      <c r="I9" s="20">
        <v>49556</v>
      </c>
      <c r="J9" s="20">
        <v>19323</v>
      </c>
      <c r="K9" s="15">
        <v>60719</v>
      </c>
      <c r="L9" s="18"/>
    </row>
    <row r="10" spans="1:12" ht="20.149999999999999" customHeight="1" x14ac:dyDescent="0.25">
      <c r="A10" s="8">
        <v>6</v>
      </c>
      <c r="B10" s="14">
        <v>787901</v>
      </c>
      <c r="C10" s="19">
        <v>117619</v>
      </c>
      <c r="D10" s="19">
        <v>42222</v>
      </c>
      <c r="E10" s="19">
        <v>121408</v>
      </c>
      <c r="F10" s="19">
        <v>177923</v>
      </c>
      <c r="G10" s="19">
        <v>120198</v>
      </c>
      <c r="H10" s="19">
        <v>69501</v>
      </c>
      <c r="I10" s="19">
        <v>53422</v>
      </c>
      <c r="J10" s="19">
        <v>20231</v>
      </c>
      <c r="K10" s="14">
        <v>65377</v>
      </c>
    </row>
    <row r="11" spans="1:12" ht="20.149999999999999" customHeight="1" x14ac:dyDescent="0.25">
      <c r="A11" s="9">
        <v>7</v>
      </c>
      <c r="B11" s="15">
        <v>779804</v>
      </c>
      <c r="C11" s="20">
        <v>116632</v>
      </c>
      <c r="D11" s="20">
        <v>41487</v>
      </c>
      <c r="E11" s="20">
        <v>121270</v>
      </c>
      <c r="F11" s="20">
        <v>175778</v>
      </c>
      <c r="G11" s="20">
        <v>118324</v>
      </c>
      <c r="H11" s="20">
        <v>68550</v>
      </c>
      <c r="I11" s="20">
        <v>53687</v>
      </c>
      <c r="J11" s="20">
        <v>19599</v>
      </c>
      <c r="K11" s="15">
        <v>64477</v>
      </c>
    </row>
    <row r="12" spans="1:12" ht="20.149999999999999" customHeight="1" x14ac:dyDescent="0.25">
      <c r="A12" s="8">
        <v>8</v>
      </c>
      <c r="B12" s="14">
        <v>780960</v>
      </c>
      <c r="C12" s="19">
        <v>115690</v>
      </c>
      <c r="D12" s="19">
        <v>43010</v>
      </c>
      <c r="E12" s="19">
        <v>122087</v>
      </c>
      <c r="F12" s="19">
        <v>173853</v>
      </c>
      <c r="G12" s="19">
        <v>117279</v>
      </c>
      <c r="H12" s="19">
        <v>68915</v>
      </c>
      <c r="I12" s="19">
        <v>55440</v>
      </c>
      <c r="J12" s="19">
        <v>20058</v>
      </c>
      <c r="K12" s="14">
        <v>64628</v>
      </c>
    </row>
    <row r="13" spans="1:12" ht="20.149999999999999" customHeight="1" x14ac:dyDescent="0.25">
      <c r="A13" s="9">
        <v>9</v>
      </c>
      <c r="B13" s="15">
        <v>777095</v>
      </c>
      <c r="C13" s="20">
        <v>118471</v>
      </c>
      <c r="D13" s="20">
        <v>42368</v>
      </c>
      <c r="E13" s="20">
        <v>120856</v>
      </c>
      <c r="F13" s="20">
        <v>174116</v>
      </c>
      <c r="G13" s="20">
        <v>115893</v>
      </c>
      <c r="H13" s="20">
        <v>67932</v>
      </c>
      <c r="I13" s="20">
        <v>53681</v>
      </c>
      <c r="J13" s="20">
        <v>18918</v>
      </c>
      <c r="K13" s="15">
        <v>64860</v>
      </c>
    </row>
    <row r="14" spans="1:12" ht="20.149999999999999" customHeight="1" x14ac:dyDescent="0.25">
      <c r="A14" s="8">
        <v>10</v>
      </c>
      <c r="B14" s="14">
        <v>757198</v>
      </c>
      <c r="C14" s="19">
        <v>114529</v>
      </c>
      <c r="D14" s="19">
        <v>42563</v>
      </c>
      <c r="E14" s="19">
        <v>118513</v>
      </c>
      <c r="F14" s="19">
        <v>172319</v>
      </c>
      <c r="G14" s="19">
        <v>108825</v>
      </c>
      <c r="H14" s="19">
        <v>64901</v>
      </c>
      <c r="I14" s="19">
        <v>52161</v>
      </c>
      <c r="J14" s="19">
        <v>18734</v>
      </c>
      <c r="K14" s="14">
        <v>64653</v>
      </c>
    </row>
    <row r="15" spans="1:12" ht="20.149999999999999" customHeight="1" x14ac:dyDescent="0.25">
      <c r="A15" s="9">
        <v>11</v>
      </c>
      <c r="B15" s="15">
        <v>748160</v>
      </c>
      <c r="C15" s="20">
        <v>113342</v>
      </c>
      <c r="D15" s="20">
        <v>42536</v>
      </c>
      <c r="E15" s="20">
        <v>116952</v>
      </c>
      <c r="F15" s="20">
        <v>167989</v>
      </c>
      <c r="G15" s="20">
        <v>105850</v>
      </c>
      <c r="H15" s="20">
        <v>64751</v>
      </c>
      <c r="I15" s="20">
        <v>51921</v>
      </c>
      <c r="J15" s="20">
        <v>18536</v>
      </c>
      <c r="K15" s="15">
        <v>66283</v>
      </c>
    </row>
    <row r="16" spans="1:12" ht="20.149999999999999" customHeight="1" x14ac:dyDescent="0.25">
      <c r="A16" s="8">
        <v>12</v>
      </c>
      <c r="B16" s="14">
        <v>774231</v>
      </c>
      <c r="C16" s="19">
        <v>119826</v>
      </c>
      <c r="D16" s="19">
        <v>43822</v>
      </c>
      <c r="E16" s="19">
        <v>119527</v>
      </c>
      <c r="F16" s="19">
        <v>177096</v>
      </c>
      <c r="G16" s="19">
        <v>108257</v>
      </c>
      <c r="H16" s="19">
        <v>67265</v>
      </c>
      <c r="I16" s="19">
        <v>52909</v>
      </c>
      <c r="J16" s="19">
        <v>18937</v>
      </c>
      <c r="K16" s="14">
        <v>66592</v>
      </c>
    </row>
    <row r="17" spans="1:11" ht="20.149999999999999" customHeight="1" x14ac:dyDescent="0.25">
      <c r="A17" s="9">
        <v>13</v>
      </c>
      <c r="B17" s="15">
        <v>743858</v>
      </c>
      <c r="C17" s="20">
        <v>117475</v>
      </c>
      <c r="D17" s="20">
        <v>42509</v>
      </c>
      <c r="E17" s="20">
        <v>112550</v>
      </c>
      <c r="F17" s="20">
        <v>171628</v>
      </c>
      <c r="G17" s="20">
        <v>103976</v>
      </c>
      <c r="H17" s="20">
        <v>63685</v>
      </c>
      <c r="I17" s="20">
        <v>51063</v>
      </c>
      <c r="J17" s="20">
        <v>17626</v>
      </c>
      <c r="K17" s="15">
        <v>63346</v>
      </c>
    </row>
    <row r="18" spans="1:11" ht="20.149999999999999" customHeight="1" x14ac:dyDescent="0.25">
      <c r="A18" s="8">
        <v>14</v>
      </c>
      <c r="B18" s="14">
        <v>729066</v>
      </c>
      <c r="C18" s="19">
        <v>117454</v>
      </c>
      <c r="D18" s="19">
        <v>40706</v>
      </c>
      <c r="E18" s="19">
        <v>109600</v>
      </c>
      <c r="F18" s="19">
        <v>170002</v>
      </c>
      <c r="G18" s="19">
        <v>101047</v>
      </c>
      <c r="H18" s="19">
        <v>62689</v>
      </c>
      <c r="I18" s="19">
        <v>48394</v>
      </c>
      <c r="J18" s="19">
        <v>17378</v>
      </c>
      <c r="K18" s="14">
        <v>61796</v>
      </c>
    </row>
    <row r="19" spans="1:11" ht="20.149999999999999" customHeight="1" x14ac:dyDescent="0.25">
      <c r="A19" s="9">
        <v>15</v>
      </c>
      <c r="B19" s="15">
        <v>701127</v>
      </c>
      <c r="C19" s="20">
        <v>112840</v>
      </c>
      <c r="D19" s="20">
        <v>40151</v>
      </c>
      <c r="E19" s="20">
        <v>103746</v>
      </c>
      <c r="F19" s="20">
        <v>164645</v>
      </c>
      <c r="G19" s="20">
        <v>97378</v>
      </c>
      <c r="H19" s="20">
        <v>61065</v>
      </c>
      <c r="I19" s="20">
        <v>46822</v>
      </c>
      <c r="J19" s="20">
        <v>16949</v>
      </c>
      <c r="K19" s="15">
        <v>57531</v>
      </c>
    </row>
    <row r="20" spans="1:11" ht="20.149999999999999" customHeight="1" x14ac:dyDescent="0.25">
      <c r="A20" s="8">
        <v>16</v>
      </c>
      <c r="B20" s="14">
        <v>665607</v>
      </c>
      <c r="C20" s="19">
        <v>106456</v>
      </c>
      <c r="D20" s="19">
        <v>38393</v>
      </c>
      <c r="E20" s="19">
        <v>98507</v>
      </c>
      <c r="F20" s="19">
        <v>157510</v>
      </c>
      <c r="G20" s="19">
        <v>89629</v>
      </c>
      <c r="H20" s="19">
        <v>59453</v>
      </c>
      <c r="I20" s="19">
        <v>45386</v>
      </c>
      <c r="J20" s="19">
        <v>16230</v>
      </c>
      <c r="K20" s="14">
        <v>54043</v>
      </c>
    </row>
    <row r="21" spans="1:11" ht="20.149999999999999" customHeight="1" x14ac:dyDescent="0.25">
      <c r="A21" s="9">
        <v>17</v>
      </c>
      <c r="B21" s="15">
        <v>539726</v>
      </c>
      <c r="C21" s="20">
        <v>85162</v>
      </c>
      <c r="D21" s="20">
        <v>30868</v>
      </c>
      <c r="E21" s="20">
        <v>79671</v>
      </c>
      <c r="F21" s="20">
        <v>123609</v>
      </c>
      <c r="G21" s="20">
        <v>77676</v>
      </c>
      <c r="H21" s="20">
        <v>47243</v>
      </c>
      <c r="I21" s="20">
        <v>36554</v>
      </c>
      <c r="J21" s="20">
        <v>13749</v>
      </c>
      <c r="K21" s="15">
        <v>45194</v>
      </c>
    </row>
    <row r="22" spans="1:11" ht="20.149999999999999" customHeight="1" x14ac:dyDescent="0.25">
      <c r="A22" s="4" t="s">
        <v>4</v>
      </c>
      <c r="B22" s="16">
        <v>12992678</v>
      </c>
      <c r="C22" s="21">
        <v>1953063</v>
      </c>
      <c r="D22" s="21">
        <v>711731</v>
      </c>
      <c r="E22" s="21">
        <v>1987777</v>
      </c>
      <c r="F22" s="21">
        <v>2947888</v>
      </c>
      <c r="G22" s="21">
        <v>1953708</v>
      </c>
      <c r="H22" s="21">
        <v>1157541</v>
      </c>
      <c r="I22" s="21">
        <v>898666</v>
      </c>
      <c r="J22" s="21">
        <v>326810</v>
      </c>
      <c r="K22" s="16">
        <v>1055491</v>
      </c>
    </row>
    <row r="23" spans="1:11" ht="20.149999999999999" customHeight="1" x14ac:dyDescent="0.25">
      <c r="A23" s="4" t="s">
        <v>33</v>
      </c>
      <c r="B23" s="16">
        <f>B22-'2020'!B22</f>
        <v>208354</v>
      </c>
      <c r="C23" s="21">
        <f>C22-'2020'!C22</f>
        <v>11449</v>
      </c>
      <c r="D23" s="21">
        <f>D22-'2020'!D22</f>
        <v>5811</v>
      </c>
      <c r="E23" s="21">
        <f>E22-'2020'!E22</f>
        <v>43349</v>
      </c>
      <c r="F23" s="21">
        <f>F22-'2020'!F22</f>
        <v>34848</v>
      </c>
      <c r="G23" s="21">
        <f>G22-'2020'!G22</f>
        <v>58103</v>
      </c>
      <c r="H23" s="21">
        <f>H22-'2020'!H22</f>
        <v>24558</v>
      </c>
      <c r="I23" s="21">
        <f>I22-'2020'!I22</f>
        <v>18140</v>
      </c>
      <c r="J23" s="21">
        <f>J22-'2020'!J22</f>
        <v>5366</v>
      </c>
      <c r="K23" s="24">
        <f>K22-'2020'!K22</f>
        <v>6727</v>
      </c>
    </row>
    <row r="24" spans="1:11" ht="20.149999999999999" customHeight="1" x14ac:dyDescent="0.25">
      <c r="A24" s="6" t="s">
        <v>5</v>
      </c>
      <c r="B24" s="17">
        <v>7262091</v>
      </c>
      <c r="C24" s="22">
        <v>1067423</v>
      </c>
      <c r="D24" s="22">
        <v>415424</v>
      </c>
      <c r="E24" s="22">
        <v>1161290</v>
      </c>
      <c r="F24" s="22">
        <v>1623320</v>
      </c>
      <c r="G24" s="22">
        <v>1047493</v>
      </c>
      <c r="H24" s="22">
        <v>641240</v>
      </c>
      <c r="I24" s="22">
        <v>490752</v>
      </c>
      <c r="J24" s="22">
        <v>179356</v>
      </c>
      <c r="K24" s="17">
        <v>635793</v>
      </c>
    </row>
    <row r="27" spans="1:11" x14ac:dyDescent="0.25">
      <c r="B27" s="12" t="s">
        <v>17</v>
      </c>
    </row>
    <row r="28" spans="1:11" x14ac:dyDescent="0.25">
      <c r="B28" s="2" t="s">
        <v>15</v>
      </c>
    </row>
    <row r="29" spans="1:11" x14ac:dyDescent="0.25">
      <c r="B29" s="2" t="s">
        <v>16</v>
      </c>
    </row>
    <row r="30" spans="1:11" x14ac:dyDescent="0.25">
      <c r="B30" s="2" t="s">
        <v>30</v>
      </c>
    </row>
    <row r="31" spans="1:11" x14ac:dyDescent="0.25">
      <c r="B31" s="2" t="s">
        <v>18</v>
      </c>
    </row>
  </sheetData>
  <hyperlinks>
    <hyperlink ref="B30" r:id="rId1" display="For more information about child poverty and social grants, visit www.childrencount.uct.ac.za" xr:uid="{36AC5D4E-2DD7-4232-82E1-5E2EE45C7011}"/>
  </hyperlinks>
  <pageMargins left="0.51181102362204722" right="0.51181102362204722" top="0.55118110236220474" bottom="0.55118110236220474" header="0.31496062992125984" footer="0.31496062992125984"/>
  <pageSetup paperSize="9" scale="8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99709-32D6-4E69-A136-3B4D29E4391E}">
  <sheetPr>
    <pageSetUpPr fitToPage="1"/>
  </sheetPr>
  <dimension ref="A1:M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  <col min="13" max="13" width="10.08984375" customWidth="1"/>
  </cols>
  <sheetData>
    <row r="1" spans="1:13" ht="20.149999999999999" customHeight="1" x14ac:dyDescent="0.25">
      <c r="A1" s="13" t="s">
        <v>37</v>
      </c>
    </row>
    <row r="2" spans="1:13" ht="20.149999999999999" customHeight="1" x14ac:dyDescent="0.25"/>
    <row r="3" spans="1:13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3" ht="20.149999999999999" customHeight="1" x14ac:dyDescent="0.25">
      <c r="A4" s="8">
        <v>0</v>
      </c>
      <c r="B4" s="14"/>
      <c r="C4" s="19"/>
      <c r="D4" s="19"/>
      <c r="E4" s="19"/>
      <c r="F4" s="19"/>
      <c r="G4" s="19"/>
      <c r="H4" s="19"/>
      <c r="I4" s="19"/>
      <c r="J4" s="19"/>
      <c r="K4" s="14"/>
      <c r="L4" s="26">
        <f>SUM(C4:K4)</f>
        <v>0</v>
      </c>
      <c r="M4" s="27">
        <f>B4-L4</f>
        <v>0</v>
      </c>
    </row>
    <row r="5" spans="1:13" ht="20.149999999999999" customHeight="1" x14ac:dyDescent="0.25">
      <c r="A5" s="9">
        <v>1</v>
      </c>
      <c r="B5" s="15"/>
      <c r="C5" s="20"/>
      <c r="D5" s="20"/>
      <c r="E5" s="20"/>
      <c r="F5" s="20"/>
      <c r="G5" s="20"/>
      <c r="H5" s="20"/>
      <c r="I5" s="20"/>
      <c r="J5" s="20"/>
      <c r="K5" s="15"/>
      <c r="L5" s="26">
        <f t="shared" ref="L5:L17" si="0">SUM(C5:K5)</f>
        <v>0</v>
      </c>
      <c r="M5" s="27">
        <f t="shared" ref="M5:M21" si="1">B5-L5</f>
        <v>0</v>
      </c>
    </row>
    <row r="6" spans="1:13" ht="20.149999999999999" customHeight="1" x14ac:dyDescent="0.25">
      <c r="A6" s="8">
        <v>2</v>
      </c>
      <c r="B6" s="14"/>
      <c r="C6" s="19"/>
      <c r="D6" s="19"/>
      <c r="E6" s="19"/>
      <c r="F6" s="19"/>
      <c r="G6" s="19"/>
      <c r="H6" s="19"/>
      <c r="I6" s="19"/>
      <c r="J6" s="19"/>
      <c r="K6" s="14"/>
      <c r="L6" s="26">
        <f t="shared" si="0"/>
        <v>0</v>
      </c>
      <c r="M6" s="27">
        <f t="shared" si="1"/>
        <v>0</v>
      </c>
    </row>
    <row r="7" spans="1:13" ht="20.149999999999999" customHeight="1" x14ac:dyDescent="0.25">
      <c r="A7" s="9">
        <v>3</v>
      </c>
      <c r="B7" s="15"/>
      <c r="C7" s="20"/>
      <c r="D7" s="20"/>
      <c r="E7" s="20"/>
      <c r="F7" s="20"/>
      <c r="G7" s="20"/>
      <c r="H7" s="20"/>
      <c r="I7" s="20"/>
      <c r="J7" s="20"/>
      <c r="K7" s="15"/>
      <c r="L7" s="26">
        <f t="shared" si="0"/>
        <v>0</v>
      </c>
      <c r="M7" s="27">
        <f t="shared" si="1"/>
        <v>0</v>
      </c>
    </row>
    <row r="8" spans="1:13" ht="20.149999999999999" customHeight="1" x14ac:dyDescent="0.25">
      <c r="A8" s="8">
        <v>4</v>
      </c>
      <c r="B8" s="14"/>
      <c r="C8" s="19"/>
      <c r="D8" s="19"/>
      <c r="E8" s="19"/>
      <c r="F8" s="19"/>
      <c r="G8" s="19"/>
      <c r="H8" s="19"/>
      <c r="I8" s="19"/>
      <c r="J8" s="19"/>
      <c r="K8" s="14"/>
      <c r="L8" s="26">
        <f t="shared" si="0"/>
        <v>0</v>
      </c>
      <c r="M8" s="27">
        <f t="shared" si="1"/>
        <v>0</v>
      </c>
    </row>
    <row r="9" spans="1:13" ht="20.149999999999999" customHeight="1" x14ac:dyDescent="0.25">
      <c r="A9" s="9">
        <v>5</v>
      </c>
      <c r="B9" s="15"/>
      <c r="C9" s="20"/>
      <c r="D9" s="20"/>
      <c r="E9" s="20"/>
      <c r="F9" s="20"/>
      <c r="G9" s="20"/>
      <c r="H9" s="20"/>
      <c r="I9" s="20"/>
      <c r="J9" s="20"/>
      <c r="K9" s="15"/>
      <c r="L9" s="26">
        <f t="shared" si="0"/>
        <v>0</v>
      </c>
      <c r="M9" s="27">
        <f t="shared" si="1"/>
        <v>0</v>
      </c>
    </row>
    <row r="10" spans="1:13" ht="20.149999999999999" customHeight="1" x14ac:dyDescent="0.25">
      <c r="A10" s="8">
        <v>6</v>
      </c>
      <c r="B10" s="14"/>
      <c r="C10" s="19"/>
      <c r="D10" s="19"/>
      <c r="E10" s="19"/>
      <c r="F10" s="19"/>
      <c r="G10" s="19"/>
      <c r="H10" s="19"/>
      <c r="I10" s="19"/>
      <c r="J10" s="19"/>
      <c r="K10" s="14"/>
      <c r="L10" s="26">
        <f t="shared" si="0"/>
        <v>0</v>
      </c>
      <c r="M10" s="27">
        <f t="shared" si="1"/>
        <v>0</v>
      </c>
    </row>
    <row r="11" spans="1:13" ht="20.149999999999999" customHeight="1" x14ac:dyDescent="0.25">
      <c r="A11" s="9">
        <v>7</v>
      </c>
      <c r="B11" s="15"/>
      <c r="C11" s="20"/>
      <c r="D11" s="20"/>
      <c r="E11" s="20"/>
      <c r="F11" s="20"/>
      <c r="G11" s="20"/>
      <c r="H11" s="20"/>
      <c r="I11" s="20"/>
      <c r="J11" s="20"/>
      <c r="K11" s="15"/>
      <c r="L11" s="26">
        <f t="shared" si="0"/>
        <v>0</v>
      </c>
      <c r="M11" s="27">
        <f t="shared" si="1"/>
        <v>0</v>
      </c>
    </row>
    <row r="12" spans="1:13" ht="20.149999999999999" customHeight="1" x14ac:dyDescent="0.25">
      <c r="A12" s="8">
        <v>8</v>
      </c>
      <c r="B12" s="14"/>
      <c r="C12" s="19"/>
      <c r="D12" s="19"/>
      <c r="E12" s="19"/>
      <c r="F12" s="19"/>
      <c r="G12" s="19"/>
      <c r="H12" s="19"/>
      <c r="I12" s="19"/>
      <c r="J12" s="19"/>
      <c r="K12" s="14"/>
      <c r="L12" s="26">
        <f t="shared" si="0"/>
        <v>0</v>
      </c>
      <c r="M12" s="27">
        <f t="shared" si="1"/>
        <v>0</v>
      </c>
    </row>
    <row r="13" spans="1:13" ht="20.149999999999999" customHeight="1" x14ac:dyDescent="0.25">
      <c r="A13" s="9">
        <v>9</v>
      </c>
      <c r="B13" s="15"/>
      <c r="C13" s="20"/>
      <c r="D13" s="20"/>
      <c r="E13" s="20"/>
      <c r="F13" s="20"/>
      <c r="G13" s="20"/>
      <c r="H13" s="20"/>
      <c r="I13" s="20"/>
      <c r="J13" s="20"/>
      <c r="K13" s="15"/>
      <c r="L13" s="26">
        <f t="shared" si="0"/>
        <v>0</v>
      </c>
      <c r="M13" s="27">
        <f t="shared" si="1"/>
        <v>0</v>
      </c>
    </row>
    <row r="14" spans="1:13" ht="20.149999999999999" customHeight="1" x14ac:dyDescent="0.25">
      <c r="A14" s="8">
        <v>10</v>
      </c>
      <c r="B14" s="14"/>
      <c r="C14" s="19"/>
      <c r="D14" s="19"/>
      <c r="E14" s="19"/>
      <c r="F14" s="19"/>
      <c r="G14" s="19"/>
      <c r="H14" s="19"/>
      <c r="I14" s="19"/>
      <c r="J14" s="19"/>
      <c r="K14" s="14"/>
      <c r="L14" s="26">
        <f t="shared" si="0"/>
        <v>0</v>
      </c>
      <c r="M14" s="27">
        <f t="shared" si="1"/>
        <v>0</v>
      </c>
    </row>
    <row r="15" spans="1:13" ht="20.149999999999999" customHeight="1" x14ac:dyDescent="0.25">
      <c r="A15" s="9">
        <v>11</v>
      </c>
      <c r="B15" s="15"/>
      <c r="C15" s="20"/>
      <c r="D15" s="20"/>
      <c r="E15" s="20"/>
      <c r="F15" s="20"/>
      <c r="G15" s="20"/>
      <c r="H15" s="20"/>
      <c r="I15" s="20"/>
      <c r="J15" s="20"/>
      <c r="K15" s="15"/>
      <c r="L15" s="26">
        <f t="shared" si="0"/>
        <v>0</v>
      </c>
      <c r="M15" s="27">
        <f t="shared" si="1"/>
        <v>0</v>
      </c>
    </row>
    <row r="16" spans="1:13" ht="20.149999999999999" customHeight="1" x14ac:dyDescent="0.25">
      <c r="A16" s="8">
        <v>12</v>
      </c>
      <c r="B16" s="14"/>
      <c r="C16" s="19"/>
      <c r="D16" s="19"/>
      <c r="E16" s="19"/>
      <c r="F16" s="19"/>
      <c r="G16" s="19"/>
      <c r="H16" s="19"/>
      <c r="I16" s="19"/>
      <c r="J16" s="19"/>
      <c r="K16" s="14"/>
      <c r="L16" s="26">
        <f t="shared" si="0"/>
        <v>0</v>
      </c>
      <c r="M16" s="27">
        <f t="shared" si="1"/>
        <v>0</v>
      </c>
    </row>
    <row r="17" spans="1:13" ht="20.149999999999999" customHeight="1" x14ac:dyDescent="0.25">
      <c r="A17" s="9">
        <v>13</v>
      </c>
      <c r="B17" s="15"/>
      <c r="C17" s="20"/>
      <c r="D17" s="20"/>
      <c r="E17" s="20"/>
      <c r="F17" s="20"/>
      <c r="G17" s="20"/>
      <c r="H17" s="20"/>
      <c r="I17" s="20"/>
      <c r="J17" s="20"/>
      <c r="K17" s="15"/>
      <c r="L17" s="26">
        <f t="shared" si="0"/>
        <v>0</v>
      </c>
      <c r="M17" s="27">
        <f t="shared" si="1"/>
        <v>0</v>
      </c>
    </row>
    <row r="18" spans="1:13" ht="20.149999999999999" customHeight="1" x14ac:dyDescent="0.25">
      <c r="A18" s="8">
        <v>14</v>
      </c>
      <c r="B18" s="14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4">
        <v>0</v>
      </c>
      <c r="M18" s="27">
        <f t="shared" si="1"/>
        <v>0</v>
      </c>
    </row>
    <row r="19" spans="1:13" ht="20.149999999999999" customHeight="1" x14ac:dyDescent="0.25">
      <c r="A19" s="9">
        <v>15</v>
      </c>
      <c r="B19" s="15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15">
        <v>0</v>
      </c>
      <c r="M19" s="27">
        <f t="shared" si="1"/>
        <v>0</v>
      </c>
    </row>
    <row r="20" spans="1:13" ht="20.149999999999999" customHeight="1" x14ac:dyDescent="0.25">
      <c r="A20" s="8">
        <v>16</v>
      </c>
      <c r="B20" s="14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4">
        <v>0</v>
      </c>
      <c r="M20" s="27">
        <f t="shared" si="1"/>
        <v>0</v>
      </c>
    </row>
    <row r="21" spans="1:13" ht="20.149999999999999" customHeight="1" x14ac:dyDescent="0.25">
      <c r="A21" s="9">
        <v>17</v>
      </c>
      <c r="B21" s="15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15">
        <v>0</v>
      </c>
      <c r="M21" s="27">
        <f t="shared" si="1"/>
        <v>0</v>
      </c>
    </row>
    <row r="22" spans="1:13" ht="20.149999999999999" customHeight="1" x14ac:dyDescent="0.25">
      <c r="A22" s="4" t="s">
        <v>4</v>
      </c>
      <c r="B22" s="16">
        <v>3398619</v>
      </c>
      <c r="C22" s="21">
        <v>564331</v>
      </c>
      <c r="D22" s="21">
        <v>190416</v>
      </c>
      <c r="E22" s="21">
        <v>424514</v>
      </c>
      <c r="F22" s="21">
        <v>846242</v>
      </c>
      <c r="G22" s="21">
        <v>553997</v>
      </c>
      <c r="H22" s="21">
        <v>276357</v>
      </c>
      <c r="I22" s="21">
        <v>271257</v>
      </c>
      <c r="J22" s="21">
        <v>54899</v>
      </c>
      <c r="K22" s="24">
        <v>216606</v>
      </c>
      <c r="L22" s="26"/>
      <c r="M22" s="27"/>
    </row>
    <row r="23" spans="1:13" ht="20.149999999999999" customHeight="1" x14ac:dyDescent="0.25">
      <c r="A23" s="6" t="s">
        <v>5</v>
      </c>
      <c r="B23" s="17"/>
      <c r="C23" s="22"/>
      <c r="D23" s="22"/>
      <c r="E23" s="22"/>
      <c r="F23" s="22"/>
      <c r="G23" s="22"/>
      <c r="H23" s="22"/>
      <c r="I23" s="22"/>
      <c r="J23" s="22"/>
      <c r="K23" s="17"/>
    </row>
    <row r="26" spans="1:13" x14ac:dyDescent="0.25">
      <c r="B26" s="12" t="s">
        <v>17</v>
      </c>
    </row>
    <row r="27" spans="1:13" x14ac:dyDescent="0.25">
      <c r="B27" s="2" t="s">
        <v>15</v>
      </c>
    </row>
    <row r="28" spans="1:13" x14ac:dyDescent="0.25">
      <c r="B28" s="2" t="s">
        <v>16</v>
      </c>
    </row>
    <row r="29" spans="1:13" x14ac:dyDescent="0.25">
      <c r="B29" s="2" t="s">
        <v>30</v>
      </c>
    </row>
    <row r="30" spans="1:13" x14ac:dyDescent="0.25">
      <c r="B30" s="2" t="s">
        <v>18</v>
      </c>
    </row>
  </sheetData>
  <hyperlinks>
    <hyperlink ref="B29" r:id="rId1" display="For more information about child poverty and social grants, visit www.childrencount.uct.ac.za" xr:uid="{373F1CF9-CF78-406C-95FD-67F5191E92A1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C3BC-F51A-443A-A471-E7800A303E87}">
  <sheetPr>
    <pageSetUpPr fitToPage="1"/>
  </sheetPr>
  <dimension ref="A1:L31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2" width="12.7265625" style="1" customWidth="1"/>
    <col min="3" max="3" width="13.26953125" style="1" customWidth="1"/>
    <col min="4" max="11" width="12.7265625" style="1" customWidth="1"/>
    <col min="12" max="12" width="8.90625" bestFit="1" customWidth="1"/>
  </cols>
  <sheetData>
    <row r="1" spans="1:12" ht="20.149999999999999" customHeight="1" x14ac:dyDescent="0.25">
      <c r="A1" s="13" t="s">
        <v>32</v>
      </c>
    </row>
    <row r="2" spans="1:12" ht="20.149999999999999" customHeight="1" x14ac:dyDescent="0.25"/>
    <row r="3" spans="1:12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2" ht="20.149999999999999" customHeight="1" x14ac:dyDescent="0.25">
      <c r="A4" s="8">
        <v>0</v>
      </c>
      <c r="B4" s="14">
        <v>542622</v>
      </c>
      <c r="C4" s="19">
        <v>84776</v>
      </c>
      <c r="D4" s="19">
        <v>30227</v>
      </c>
      <c r="E4" s="19">
        <v>68716</v>
      </c>
      <c r="F4" s="19">
        <v>125989</v>
      </c>
      <c r="G4" s="19">
        <v>100964</v>
      </c>
      <c r="H4" s="19">
        <v>56438</v>
      </c>
      <c r="I4" s="19">
        <v>39749</v>
      </c>
      <c r="J4" s="19">
        <v>14164</v>
      </c>
      <c r="K4" s="14">
        <v>21599</v>
      </c>
      <c r="L4" s="18"/>
    </row>
    <row r="5" spans="1:12" ht="20.149999999999999" customHeight="1" x14ac:dyDescent="0.25">
      <c r="A5" s="9">
        <v>1</v>
      </c>
      <c r="B5" s="15">
        <v>741830</v>
      </c>
      <c r="C5" s="20">
        <v>106339</v>
      </c>
      <c r="D5" s="20">
        <v>38305</v>
      </c>
      <c r="E5" s="20">
        <v>107197</v>
      </c>
      <c r="F5" s="20">
        <v>164926</v>
      </c>
      <c r="G5" s="20">
        <v>128959</v>
      </c>
      <c r="H5" s="20">
        <v>79446</v>
      </c>
      <c r="I5" s="20">
        <v>53117</v>
      </c>
      <c r="J5" s="20">
        <v>19181</v>
      </c>
      <c r="K5" s="15">
        <v>44360</v>
      </c>
      <c r="L5" s="18"/>
    </row>
    <row r="6" spans="1:12" ht="20.149999999999999" customHeight="1" x14ac:dyDescent="0.25">
      <c r="A6" s="8">
        <v>2</v>
      </c>
      <c r="B6" s="14">
        <v>763342</v>
      </c>
      <c r="C6" s="19">
        <v>107254</v>
      </c>
      <c r="D6" s="19">
        <v>39724</v>
      </c>
      <c r="E6" s="19">
        <v>117387</v>
      </c>
      <c r="F6" s="19">
        <v>173894</v>
      </c>
      <c r="G6" s="19">
        <v>125222</v>
      </c>
      <c r="H6" s="19">
        <v>70494</v>
      </c>
      <c r="I6" s="19">
        <v>54282</v>
      </c>
      <c r="J6" s="19">
        <v>19345</v>
      </c>
      <c r="K6" s="14">
        <v>55740</v>
      </c>
      <c r="L6" s="18"/>
    </row>
    <row r="7" spans="1:12" ht="20.149999999999999" customHeight="1" x14ac:dyDescent="0.25">
      <c r="A7" s="9">
        <v>3</v>
      </c>
      <c r="B7" s="15">
        <v>749952</v>
      </c>
      <c r="C7" s="20">
        <v>106291</v>
      </c>
      <c r="D7" s="20">
        <v>39016</v>
      </c>
      <c r="E7" s="20">
        <v>116098</v>
      </c>
      <c r="F7" s="20">
        <v>168889</v>
      </c>
      <c r="G7" s="20">
        <v>118408</v>
      </c>
      <c r="H7" s="20">
        <v>69271</v>
      </c>
      <c r="I7" s="20">
        <v>53226</v>
      </c>
      <c r="J7" s="20">
        <v>19780</v>
      </c>
      <c r="K7" s="15">
        <v>58973</v>
      </c>
      <c r="L7" s="18"/>
    </row>
    <row r="8" spans="1:12" ht="20.149999999999999" customHeight="1" x14ac:dyDescent="0.25">
      <c r="A8" s="8">
        <v>4</v>
      </c>
      <c r="B8" s="14">
        <v>721310</v>
      </c>
      <c r="C8" s="19">
        <v>101489</v>
      </c>
      <c r="D8" s="19">
        <v>37917</v>
      </c>
      <c r="E8" s="19">
        <v>115133</v>
      </c>
      <c r="F8" s="19">
        <v>160218</v>
      </c>
      <c r="G8" s="19">
        <v>112918</v>
      </c>
      <c r="H8" s="19">
        <v>66486</v>
      </c>
      <c r="I8" s="19">
        <v>50539</v>
      </c>
      <c r="J8" s="19">
        <v>18969</v>
      </c>
      <c r="K8" s="14">
        <v>57641</v>
      </c>
      <c r="L8" s="18"/>
    </row>
    <row r="9" spans="1:12" ht="20.149999999999999" customHeight="1" x14ac:dyDescent="0.25">
      <c r="A9" s="9">
        <v>5</v>
      </c>
      <c r="B9" s="15">
        <v>701436</v>
      </c>
      <c r="C9" s="20">
        <v>98610</v>
      </c>
      <c r="D9" s="20">
        <v>36989</v>
      </c>
      <c r="E9" s="20">
        <v>112659</v>
      </c>
      <c r="F9" s="20">
        <v>156793</v>
      </c>
      <c r="G9" s="20">
        <v>109373</v>
      </c>
      <c r="H9" s="20">
        <v>63709</v>
      </c>
      <c r="I9" s="20">
        <v>48839</v>
      </c>
      <c r="J9" s="20">
        <v>18591</v>
      </c>
      <c r="K9" s="15">
        <v>55873</v>
      </c>
      <c r="L9" s="18"/>
    </row>
    <row r="10" spans="1:12" ht="20.149999999999999" customHeight="1" x14ac:dyDescent="0.25">
      <c r="A10" s="8">
        <v>6</v>
      </c>
      <c r="B10" s="14">
        <v>716787</v>
      </c>
      <c r="C10" s="19">
        <v>102659</v>
      </c>
      <c r="D10" s="19">
        <v>37939</v>
      </c>
      <c r="E10" s="19">
        <v>112705</v>
      </c>
      <c r="F10" s="19">
        <v>162812</v>
      </c>
      <c r="G10" s="19">
        <v>109974</v>
      </c>
      <c r="H10" s="19">
        <v>64244</v>
      </c>
      <c r="I10" s="19">
        <v>48755</v>
      </c>
      <c r="J10" s="19">
        <v>19248</v>
      </c>
      <c r="K10" s="14">
        <v>58451</v>
      </c>
      <c r="L10" s="18"/>
    </row>
    <row r="11" spans="1:12" ht="20.149999999999999" customHeight="1" x14ac:dyDescent="0.25">
      <c r="A11" s="9">
        <v>7</v>
      </c>
      <c r="B11" s="15">
        <v>774493</v>
      </c>
      <c r="C11" s="20">
        <v>114941</v>
      </c>
      <c r="D11" s="20">
        <v>41689</v>
      </c>
      <c r="E11" s="20">
        <v>120160</v>
      </c>
      <c r="F11" s="20">
        <v>176940</v>
      </c>
      <c r="G11" s="20">
        <v>117338</v>
      </c>
      <c r="H11" s="20">
        <v>68091</v>
      </c>
      <c r="I11" s="20">
        <v>52607</v>
      </c>
      <c r="J11" s="20">
        <v>20091</v>
      </c>
      <c r="K11" s="15">
        <v>62636</v>
      </c>
      <c r="L11" s="18"/>
    </row>
    <row r="12" spans="1:12" ht="20.149999999999999" customHeight="1" x14ac:dyDescent="0.25">
      <c r="A12" s="8">
        <v>8</v>
      </c>
      <c r="B12" s="14">
        <v>764809</v>
      </c>
      <c r="C12" s="19">
        <v>113822</v>
      </c>
      <c r="D12" s="19">
        <v>40888</v>
      </c>
      <c r="E12" s="19">
        <v>119436</v>
      </c>
      <c r="F12" s="19">
        <v>174373</v>
      </c>
      <c r="G12" s="19">
        <v>115471</v>
      </c>
      <c r="H12" s="19">
        <v>67077</v>
      </c>
      <c r="I12" s="19">
        <v>52669</v>
      </c>
      <c r="J12" s="19">
        <v>19481</v>
      </c>
      <c r="K12" s="14">
        <v>61592</v>
      </c>
      <c r="L12" s="18"/>
    </row>
    <row r="13" spans="1:12" ht="20.149999999999999" customHeight="1" x14ac:dyDescent="0.25">
      <c r="A13" s="9">
        <v>9</v>
      </c>
      <c r="B13" s="15">
        <v>764926</v>
      </c>
      <c r="C13" s="20">
        <v>112761</v>
      </c>
      <c r="D13" s="20">
        <v>42343</v>
      </c>
      <c r="E13" s="20">
        <v>119922</v>
      </c>
      <c r="F13" s="20">
        <v>172181</v>
      </c>
      <c r="G13" s="20">
        <v>114436</v>
      </c>
      <c r="H13" s="20">
        <v>67392</v>
      </c>
      <c r="I13" s="20">
        <v>54322</v>
      </c>
      <c r="J13" s="20">
        <v>19911</v>
      </c>
      <c r="K13" s="15">
        <v>61658</v>
      </c>
      <c r="L13" s="18"/>
    </row>
    <row r="14" spans="1:12" ht="20.149999999999999" customHeight="1" x14ac:dyDescent="0.25">
      <c r="A14" s="8">
        <v>10</v>
      </c>
      <c r="B14" s="14">
        <v>759618</v>
      </c>
      <c r="C14" s="19">
        <v>115100</v>
      </c>
      <c r="D14" s="19">
        <v>41528</v>
      </c>
      <c r="E14" s="19">
        <v>118571</v>
      </c>
      <c r="F14" s="19">
        <v>172478</v>
      </c>
      <c r="G14" s="19">
        <v>112814</v>
      </c>
      <c r="H14" s="19">
        <v>66419</v>
      </c>
      <c r="I14" s="19">
        <v>52390</v>
      </c>
      <c r="J14" s="19">
        <v>18745</v>
      </c>
      <c r="K14" s="14">
        <v>61573</v>
      </c>
      <c r="L14" s="18"/>
    </row>
    <row r="15" spans="1:12" ht="20.149999999999999" customHeight="1" x14ac:dyDescent="0.25">
      <c r="A15" s="9">
        <v>11</v>
      </c>
      <c r="B15" s="15">
        <v>738239</v>
      </c>
      <c r="C15" s="20">
        <v>110794</v>
      </c>
      <c r="D15" s="20">
        <v>41587</v>
      </c>
      <c r="E15" s="20">
        <v>116238</v>
      </c>
      <c r="F15" s="20">
        <v>170516</v>
      </c>
      <c r="G15" s="20">
        <v>105635</v>
      </c>
      <c r="H15" s="20">
        <v>63157</v>
      </c>
      <c r="I15" s="20">
        <v>50848</v>
      </c>
      <c r="J15" s="20">
        <v>18553</v>
      </c>
      <c r="K15" s="15">
        <v>60911</v>
      </c>
      <c r="L15" s="18"/>
    </row>
    <row r="16" spans="1:12" ht="20.149999999999999" customHeight="1" x14ac:dyDescent="0.25">
      <c r="A16" s="8">
        <v>12</v>
      </c>
      <c r="B16" s="14">
        <v>728009</v>
      </c>
      <c r="C16" s="19">
        <v>109321</v>
      </c>
      <c r="D16" s="19">
        <v>41518</v>
      </c>
      <c r="E16" s="19">
        <v>114504</v>
      </c>
      <c r="F16" s="19">
        <v>166177</v>
      </c>
      <c r="G16" s="19">
        <v>102531</v>
      </c>
      <c r="H16" s="19">
        <v>62911</v>
      </c>
      <c r="I16" s="19">
        <v>50439</v>
      </c>
      <c r="J16" s="19">
        <v>18344</v>
      </c>
      <c r="K16" s="14">
        <v>62264</v>
      </c>
      <c r="L16" s="18"/>
    </row>
    <row r="17" spans="1:12" ht="20.149999999999999" customHeight="1" x14ac:dyDescent="0.25">
      <c r="A17" s="9">
        <v>13</v>
      </c>
      <c r="B17" s="15">
        <v>752269</v>
      </c>
      <c r="C17" s="20">
        <v>115378</v>
      </c>
      <c r="D17" s="20">
        <v>42829</v>
      </c>
      <c r="E17" s="20">
        <v>116830</v>
      </c>
      <c r="F17" s="20">
        <v>174923</v>
      </c>
      <c r="G17" s="20">
        <v>104803</v>
      </c>
      <c r="H17" s="20">
        <v>65148</v>
      </c>
      <c r="I17" s="20">
        <v>51285</v>
      </c>
      <c r="J17" s="20">
        <v>18729</v>
      </c>
      <c r="K17" s="15">
        <v>62344</v>
      </c>
      <c r="L17" s="18"/>
    </row>
    <row r="18" spans="1:12" ht="20.149999999999999" customHeight="1" x14ac:dyDescent="0.25">
      <c r="A18" s="8">
        <v>14</v>
      </c>
      <c r="B18" s="14">
        <v>721984</v>
      </c>
      <c r="C18" s="19">
        <v>113013</v>
      </c>
      <c r="D18" s="19">
        <v>41426</v>
      </c>
      <c r="E18" s="19">
        <v>109941</v>
      </c>
      <c r="F18" s="19">
        <v>169070</v>
      </c>
      <c r="G18" s="19">
        <v>100584</v>
      </c>
      <c r="H18" s="19">
        <v>61713</v>
      </c>
      <c r="I18" s="19">
        <v>49372</v>
      </c>
      <c r="J18" s="19">
        <v>17470</v>
      </c>
      <c r="K18" s="14">
        <v>59395</v>
      </c>
      <c r="L18" s="18"/>
    </row>
    <row r="19" spans="1:12" ht="20.149999999999999" customHeight="1" x14ac:dyDescent="0.25">
      <c r="A19" s="9">
        <v>15</v>
      </c>
      <c r="B19" s="15">
        <v>706078</v>
      </c>
      <c r="C19" s="20">
        <v>112526</v>
      </c>
      <c r="D19" s="20">
        <v>39593</v>
      </c>
      <c r="E19" s="20">
        <v>106853</v>
      </c>
      <c r="F19" s="20">
        <v>167289</v>
      </c>
      <c r="G19" s="20">
        <v>97591</v>
      </c>
      <c r="H19" s="20">
        <v>60721</v>
      </c>
      <c r="I19" s="20">
        <v>46646</v>
      </c>
      <c r="J19" s="20">
        <v>17166</v>
      </c>
      <c r="K19" s="15">
        <v>57693</v>
      </c>
      <c r="L19" s="18"/>
    </row>
    <row r="20" spans="1:12" ht="20.149999999999999" customHeight="1" x14ac:dyDescent="0.25">
      <c r="A20" s="8">
        <v>16</v>
      </c>
      <c r="B20" s="14">
        <v>677418</v>
      </c>
      <c r="C20" s="19">
        <v>107743</v>
      </c>
      <c r="D20" s="19">
        <v>39012</v>
      </c>
      <c r="E20" s="19">
        <v>100887</v>
      </c>
      <c r="F20" s="19">
        <v>161681</v>
      </c>
      <c r="G20" s="19">
        <v>93892</v>
      </c>
      <c r="H20" s="19">
        <v>58875</v>
      </c>
      <c r="I20" s="19">
        <v>45024</v>
      </c>
      <c r="J20" s="19">
        <v>16714</v>
      </c>
      <c r="K20" s="14">
        <v>53590</v>
      </c>
      <c r="L20" s="18"/>
    </row>
    <row r="21" spans="1:12" ht="20.149999999999999" customHeight="1" x14ac:dyDescent="0.25">
      <c r="A21" s="9">
        <v>17</v>
      </c>
      <c r="B21" s="15">
        <v>590618</v>
      </c>
      <c r="C21" s="20">
        <v>93369</v>
      </c>
      <c r="D21" s="20">
        <v>34334</v>
      </c>
      <c r="E21" s="20">
        <v>87765</v>
      </c>
      <c r="F21" s="20">
        <v>142403</v>
      </c>
      <c r="G21" s="20">
        <v>79510</v>
      </c>
      <c r="H21" s="20">
        <v>52851</v>
      </c>
      <c r="I21" s="20">
        <v>40049</v>
      </c>
      <c r="J21" s="20">
        <v>14718</v>
      </c>
      <c r="K21" s="15">
        <v>45619</v>
      </c>
      <c r="L21" s="18"/>
    </row>
    <row r="22" spans="1:12" ht="20.149999999999999" customHeight="1" x14ac:dyDescent="0.25">
      <c r="A22" s="4" t="s">
        <v>4</v>
      </c>
      <c r="B22" s="16">
        <f t="shared" ref="B22:K22" si="0">SUM(B4:B21)</f>
        <v>12915740</v>
      </c>
      <c r="C22" s="21">
        <f t="shared" si="0"/>
        <v>1926186</v>
      </c>
      <c r="D22" s="21">
        <f t="shared" si="0"/>
        <v>706864</v>
      </c>
      <c r="E22" s="21">
        <f t="shared" si="0"/>
        <v>1981002</v>
      </c>
      <c r="F22" s="21">
        <f t="shared" si="0"/>
        <v>2961552</v>
      </c>
      <c r="G22" s="21">
        <f t="shared" si="0"/>
        <v>1950423</v>
      </c>
      <c r="H22" s="21">
        <f t="shared" si="0"/>
        <v>1164443</v>
      </c>
      <c r="I22" s="21">
        <f t="shared" si="0"/>
        <v>894158</v>
      </c>
      <c r="J22" s="21">
        <f t="shared" si="0"/>
        <v>329200</v>
      </c>
      <c r="K22" s="24">
        <f t="shared" si="0"/>
        <v>1001912</v>
      </c>
    </row>
    <row r="23" spans="1:12" ht="20.149999999999999" customHeight="1" x14ac:dyDescent="0.25">
      <c r="A23" s="4" t="s">
        <v>33</v>
      </c>
      <c r="B23" s="16">
        <f>B22-'2021'!B22</f>
        <v>-76938</v>
      </c>
      <c r="C23" s="21">
        <f>C22-'2021'!C22</f>
        <v>-26877</v>
      </c>
      <c r="D23" s="21">
        <f>D22-'2021'!D22</f>
        <v>-4867</v>
      </c>
      <c r="E23" s="21">
        <f>E22-'2021'!E22</f>
        <v>-6775</v>
      </c>
      <c r="F23" s="21">
        <f>F22-'2021'!F22</f>
        <v>13664</v>
      </c>
      <c r="G23" s="21">
        <f>G22-'2021'!G22</f>
        <v>-3285</v>
      </c>
      <c r="H23" s="21">
        <f>H22-'2021'!H22</f>
        <v>6902</v>
      </c>
      <c r="I23" s="21">
        <f>I22-'2021'!I22</f>
        <v>-4508</v>
      </c>
      <c r="J23" s="21">
        <f>J22-'2021'!J22</f>
        <v>2390</v>
      </c>
      <c r="K23" s="24">
        <f>K22-'2021'!K22</f>
        <v>-53579</v>
      </c>
    </row>
    <row r="24" spans="1:12" ht="20.149999999999999" customHeight="1" x14ac:dyDescent="0.25">
      <c r="A24" s="6" t="s">
        <v>5</v>
      </c>
      <c r="B24" s="17"/>
      <c r="C24" s="22"/>
      <c r="D24" s="22"/>
      <c r="E24" s="22"/>
      <c r="F24" s="22"/>
      <c r="G24" s="22"/>
      <c r="H24" s="22"/>
      <c r="I24" s="22"/>
      <c r="J24" s="22"/>
      <c r="K24" s="17"/>
    </row>
    <row r="25" spans="1:12" x14ac:dyDescent="0.25">
      <c r="B25" s="23">
        <f>B22-'2021'!B22</f>
        <v>-76938</v>
      </c>
      <c r="C25" s="23"/>
      <c r="D25" s="23"/>
      <c r="E25" s="23"/>
      <c r="F25" s="23"/>
      <c r="G25" s="23"/>
      <c r="H25" s="23"/>
      <c r="I25" s="23"/>
      <c r="J25" s="23"/>
      <c r="K25" s="23"/>
    </row>
    <row r="27" spans="1:12" x14ac:dyDescent="0.25">
      <c r="B27" s="12" t="s">
        <v>17</v>
      </c>
    </row>
    <row r="28" spans="1:12" x14ac:dyDescent="0.25">
      <c r="B28" s="2" t="s">
        <v>15</v>
      </c>
    </row>
    <row r="29" spans="1:12" x14ac:dyDescent="0.25">
      <c r="B29" s="2" t="s">
        <v>16</v>
      </c>
    </row>
    <row r="30" spans="1:12" x14ac:dyDescent="0.25">
      <c r="B30" s="2" t="s">
        <v>30</v>
      </c>
    </row>
    <row r="31" spans="1:12" x14ac:dyDescent="0.25">
      <c r="B31" s="2" t="s">
        <v>18</v>
      </c>
    </row>
  </sheetData>
  <hyperlinks>
    <hyperlink ref="B30" r:id="rId1" display="For more information about child poverty and social grants, visit www.childrencount.uct.ac.za" xr:uid="{B3334302-1359-451E-85FD-9C94D509DA2C}"/>
  </hyperlinks>
  <pageMargins left="0.51181102362204722" right="0.51181102362204722" top="0.55118110236220474" bottom="0.55118110236220474" header="0.31496062992125984" footer="0.31496062992125984"/>
  <pageSetup paperSize="9" scale="89" orientation="landscape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B004-B432-4E51-BAD2-DE1B5E93A097}">
  <sheetPr>
    <pageSetUpPr fitToPage="1"/>
  </sheetPr>
  <dimension ref="A1:L33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2" width="12.7265625" style="1" customWidth="1"/>
    <col min="3" max="3" width="13.26953125" style="1" customWidth="1"/>
    <col min="4" max="11" width="12.7265625" style="1" customWidth="1"/>
    <col min="12" max="12" width="8.90625" bestFit="1" customWidth="1"/>
  </cols>
  <sheetData>
    <row r="1" spans="1:12" ht="20.149999999999999" customHeight="1" x14ac:dyDescent="0.25">
      <c r="A1" s="13" t="s">
        <v>34</v>
      </c>
    </row>
    <row r="2" spans="1:12" ht="20.149999999999999" customHeight="1" x14ac:dyDescent="0.25"/>
    <row r="3" spans="1:12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2" ht="20.149999999999999" customHeight="1" x14ac:dyDescent="0.25">
      <c r="A4" s="8">
        <v>0</v>
      </c>
      <c r="B4" s="14">
        <v>508675</v>
      </c>
      <c r="C4" s="19">
        <v>76381</v>
      </c>
      <c r="D4" s="19">
        <v>27214</v>
      </c>
      <c r="E4" s="19">
        <v>67137</v>
      </c>
      <c r="F4" s="19">
        <v>126031</v>
      </c>
      <c r="G4" s="19">
        <v>91052</v>
      </c>
      <c r="H4" s="19">
        <v>48150</v>
      </c>
      <c r="I4" s="19">
        <v>36741</v>
      </c>
      <c r="J4" s="19">
        <v>13978</v>
      </c>
      <c r="K4" s="14">
        <v>21991</v>
      </c>
      <c r="L4" s="18"/>
    </row>
    <row r="5" spans="1:12" ht="20.149999999999999" customHeight="1" x14ac:dyDescent="0.25">
      <c r="A5" s="9">
        <v>1</v>
      </c>
      <c r="B5" s="15">
        <v>729960</v>
      </c>
      <c r="C5" s="20">
        <v>109658</v>
      </c>
      <c r="D5" s="20">
        <v>39431</v>
      </c>
      <c r="E5" s="20">
        <v>104770</v>
      </c>
      <c r="F5" s="20">
        <v>167127</v>
      </c>
      <c r="G5" s="20">
        <v>121380</v>
      </c>
      <c r="H5" s="20">
        <v>75659</v>
      </c>
      <c r="I5" s="20">
        <v>51593</v>
      </c>
      <c r="J5" s="20">
        <v>19067</v>
      </c>
      <c r="K5" s="15">
        <v>41275</v>
      </c>
      <c r="L5" s="18"/>
    </row>
    <row r="6" spans="1:12" ht="20.149999999999999" customHeight="1" x14ac:dyDescent="0.25">
      <c r="A6" s="8">
        <v>2</v>
      </c>
      <c r="B6" s="14">
        <v>774149</v>
      </c>
      <c r="C6" s="19">
        <v>110204</v>
      </c>
      <c r="D6" s="19">
        <v>39819</v>
      </c>
      <c r="E6" s="19">
        <v>114697</v>
      </c>
      <c r="F6" s="19">
        <v>171410</v>
      </c>
      <c r="G6" s="19">
        <v>130594</v>
      </c>
      <c r="H6" s="19">
        <v>82608</v>
      </c>
      <c r="I6" s="19">
        <v>54565</v>
      </c>
      <c r="J6" s="19">
        <v>19927</v>
      </c>
      <c r="K6" s="14">
        <v>50325</v>
      </c>
      <c r="L6" s="18"/>
    </row>
    <row r="7" spans="1:12" ht="20.149999999999999" customHeight="1" x14ac:dyDescent="0.25">
      <c r="A7" s="9">
        <v>3</v>
      </c>
      <c r="B7" s="15">
        <v>774214</v>
      </c>
      <c r="C7" s="20">
        <v>109123</v>
      </c>
      <c r="D7" s="20">
        <v>40150</v>
      </c>
      <c r="E7" s="20">
        <v>119677</v>
      </c>
      <c r="F7" s="20">
        <v>175186</v>
      </c>
      <c r="G7" s="20">
        <v>125708</v>
      </c>
      <c r="H7" s="20">
        <v>71607</v>
      </c>
      <c r="I7" s="20">
        <v>54874</v>
      </c>
      <c r="J7" s="20">
        <v>19703</v>
      </c>
      <c r="K7" s="15">
        <v>58186</v>
      </c>
      <c r="L7" s="18"/>
    </row>
    <row r="8" spans="1:12" ht="20.149999999999999" customHeight="1" x14ac:dyDescent="0.25">
      <c r="A8" s="8">
        <v>4</v>
      </c>
      <c r="B8" s="14">
        <v>755333</v>
      </c>
      <c r="C8" s="19">
        <v>107309</v>
      </c>
      <c r="D8" s="19">
        <v>39226</v>
      </c>
      <c r="E8" s="19">
        <v>116753</v>
      </c>
      <c r="F8" s="19">
        <v>169891</v>
      </c>
      <c r="G8" s="19">
        <v>118580</v>
      </c>
      <c r="H8" s="19">
        <v>69960</v>
      </c>
      <c r="I8" s="19">
        <v>53458</v>
      </c>
      <c r="J8" s="19">
        <v>19980</v>
      </c>
      <c r="K8" s="14">
        <v>60176</v>
      </c>
      <c r="L8" s="18"/>
    </row>
    <row r="9" spans="1:12" ht="20.149999999999999" customHeight="1" x14ac:dyDescent="0.25">
      <c r="A9" s="9">
        <v>5</v>
      </c>
      <c r="B9" s="15">
        <v>731142</v>
      </c>
      <c r="C9" s="20">
        <v>103525</v>
      </c>
      <c r="D9" s="20">
        <v>38269</v>
      </c>
      <c r="E9" s="20">
        <v>116211</v>
      </c>
      <c r="F9" s="20">
        <v>161300</v>
      </c>
      <c r="G9" s="20">
        <v>114355</v>
      </c>
      <c r="H9" s="20">
        <v>67662</v>
      </c>
      <c r="I9" s="20">
        <v>51158</v>
      </c>
      <c r="J9" s="20">
        <v>19059</v>
      </c>
      <c r="K9" s="15">
        <v>59603</v>
      </c>
      <c r="L9" s="18"/>
    </row>
    <row r="10" spans="1:12" ht="20.149999999999999" customHeight="1" x14ac:dyDescent="0.25">
      <c r="A10" s="8">
        <v>6</v>
      </c>
      <c r="B10" s="14">
        <v>710291</v>
      </c>
      <c r="C10" s="19">
        <v>100668</v>
      </c>
      <c r="D10" s="19">
        <v>37293</v>
      </c>
      <c r="E10" s="19">
        <v>113524</v>
      </c>
      <c r="F10" s="19">
        <v>157042</v>
      </c>
      <c r="G10" s="19">
        <v>110835</v>
      </c>
      <c r="H10" s="19">
        <v>65005</v>
      </c>
      <c r="I10" s="19">
        <v>49509</v>
      </c>
      <c r="J10" s="19">
        <v>18656</v>
      </c>
      <c r="K10" s="14">
        <v>57759</v>
      </c>
      <c r="L10" s="18"/>
    </row>
    <row r="11" spans="1:12" ht="20.149999999999999" customHeight="1" x14ac:dyDescent="0.25">
      <c r="A11" s="9">
        <v>7</v>
      </c>
      <c r="B11" s="15">
        <v>726001</v>
      </c>
      <c r="C11" s="20">
        <v>104721</v>
      </c>
      <c r="D11" s="20">
        <v>38166</v>
      </c>
      <c r="E11" s="20">
        <v>113821</v>
      </c>
      <c r="F11" s="20">
        <v>163110</v>
      </c>
      <c r="G11" s="20">
        <v>111418</v>
      </c>
      <c r="H11" s="20">
        <v>65351</v>
      </c>
      <c r="I11" s="20">
        <v>49512</v>
      </c>
      <c r="J11" s="20">
        <v>19279</v>
      </c>
      <c r="K11" s="15">
        <v>60623</v>
      </c>
      <c r="L11" s="18"/>
    </row>
    <row r="12" spans="1:12" ht="20.149999999999999" customHeight="1" x14ac:dyDescent="0.25">
      <c r="A12" s="8">
        <v>8</v>
      </c>
      <c r="B12" s="14">
        <v>783617</v>
      </c>
      <c r="C12" s="19">
        <v>117230</v>
      </c>
      <c r="D12" s="19">
        <v>41874</v>
      </c>
      <c r="E12" s="19">
        <v>121010</v>
      </c>
      <c r="F12" s="19">
        <v>176918</v>
      </c>
      <c r="G12" s="19">
        <v>118941</v>
      </c>
      <c r="H12" s="19">
        <v>69457</v>
      </c>
      <c r="I12" s="19">
        <v>53186</v>
      </c>
      <c r="J12" s="19">
        <v>20101</v>
      </c>
      <c r="K12" s="14">
        <v>64900</v>
      </c>
      <c r="L12" s="18"/>
    </row>
    <row r="13" spans="1:12" ht="20.149999999999999" customHeight="1" x14ac:dyDescent="0.25">
      <c r="A13" s="9">
        <v>9</v>
      </c>
      <c r="B13" s="15">
        <v>774347</v>
      </c>
      <c r="C13" s="20">
        <v>115992</v>
      </c>
      <c r="D13" s="20">
        <v>41120</v>
      </c>
      <c r="E13" s="20">
        <v>121069</v>
      </c>
      <c r="F13" s="20">
        <v>174031</v>
      </c>
      <c r="G13" s="20">
        <v>117019</v>
      </c>
      <c r="H13" s="20">
        <v>68423</v>
      </c>
      <c r="I13" s="20">
        <v>53291</v>
      </c>
      <c r="J13" s="20">
        <v>19489</v>
      </c>
      <c r="K13" s="15">
        <v>63913</v>
      </c>
      <c r="L13" s="18"/>
    </row>
    <row r="14" spans="1:12" ht="20.149999999999999" customHeight="1" x14ac:dyDescent="0.25">
      <c r="A14" s="8">
        <v>10</v>
      </c>
      <c r="B14" s="14">
        <v>774743</v>
      </c>
      <c r="C14" s="19">
        <v>114949</v>
      </c>
      <c r="D14" s="19">
        <v>42629</v>
      </c>
      <c r="E14" s="19">
        <v>121594</v>
      </c>
      <c r="F14" s="19">
        <v>172022</v>
      </c>
      <c r="G14" s="19">
        <v>115889</v>
      </c>
      <c r="H14" s="19">
        <v>68868</v>
      </c>
      <c r="I14" s="19">
        <v>54915</v>
      </c>
      <c r="J14" s="19">
        <v>19898</v>
      </c>
      <c r="K14" s="14">
        <v>63979</v>
      </c>
      <c r="L14" s="18"/>
    </row>
    <row r="15" spans="1:12" ht="20.149999999999999" customHeight="1" x14ac:dyDescent="0.25">
      <c r="A15" s="9">
        <v>11</v>
      </c>
      <c r="B15" s="15">
        <v>769880</v>
      </c>
      <c r="C15" s="20">
        <v>117458</v>
      </c>
      <c r="D15" s="20">
        <v>41872</v>
      </c>
      <c r="E15" s="20">
        <v>120147</v>
      </c>
      <c r="F15" s="20">
        <v>172139</v>
      </c>
      <c r="G15" s="20">
        <v>114549</v>
      </c>
      <c r="H15" s="20">
        <v>67745</v>
      </c>
      <c r="I15" s="20">
        <v>53202</v>
      </c>
      <c r="J15" s="20">
        <v>18705</v>
      </c>
      <c r="K15" s="15">
        <v>64063</v>
      </c>
      <c r="L15" s="18"/>
    </row>
    <row r="16" spans="1:12" ht="20.149999999999999" customHeight="1" x14ac:dyDescent="0.25">
      <c r="A16" s="8">
        <v>12</v>
      </c>
      <c r="B16" s="14">
        <v>749290</v>
      </c>
      <c r="C16" s="19">
        <v>113361</v>
      </c>
      <c r="D16" s="19">
        <v>41982</v>
      </c>
      <c r="E16" s="19">
        <v>117912</v>
      </c>
      <c r="F16" s="19">
        <v>170067</v>
      </c>
      <c r="G16" s="19">
        <v>107408</v>
      </c>
      <c r="H16" s="19">
        <v>64638</v>
      </c>
      <c r="I16" s="19">
        <v>51548</v>
      </c>
      <c r="J16" s="19">
        <v>18552</v>
      </c>
      <c r="K16" s="14">
        <v>63822</v>
      </c>
      <c r="L16" s="18"/>
    </row>
    <row r="17" spans="1:12" ht="20.149999999999999" customHeight="1" x14ac:dyDescent="0.25">
      <c r="A17" s="9">
        <v>13</v>
      </c>
      <c r="B17" s="15">
        <v>739817</v>
      </c>
      <c r="C17" s="20">
        <v>112028</v>
      </c>
      <c r="D17" s="20">
        <v>41842</v>
      </c>
      <c r="E17" s="20">
        <v>116169</v>
      </c>
      <c r="F17" s="20">
        <v>165830</v>
      </c>
      <c r="G17" s="20">
        <v>104470</v>
      </c>
      <c r="H17" s="20">
        <v>64464</v>
      </c>
      <c r="I17" s="20">
        <v>51269</v>
      </c>
      <c r="J17" s="20">
        <v>18376</v>
      </c>
      <c r="K17" s="15">
        <v>65369</v>
      </c>
      <c r="L17" s="18"/>
    </row>
    <row r="18" spans="1:12" ht="20.149999999999999" customHeight="1" x14ac:dyDescent="0.25">
      <c r="A18" s="8">
        <v>14</v>
      </c>
      <c r="B18" s="14">
        <v>764601</v>
      </c>
      <c r="C18" s="19">
        <v>118196</v>
      </c>
      <c r="D18" s="19">
        <v>43205</v>
      </c>
      <c r="E18" s="19">
        <v>118579</v>
      </c>
      <c r="F18" s="19">
        <v>174370</v>
      </c>
      <c r="G18" s="19">
        <v>106877</v>
      </c>
      <c r="H18" s="19">
        <v>66867</v>
      </c>
      <c r="I18" s="19">
        <v>52095</v>
      </c>
      <c r="J18" s="19">
        <v>18744</v>
      </c>
      <c r="K18" s="14">
        <v>65668</v>
      </c>
      <c r="L18" s="18"/>
    </row>
    <row r="19" spans="1:12" ht="20.149999999999999" customHeight="1" x14ac:dyDescent="0.25">
      <c r="A19" s="9">
        <v>15</v>
      </c>
      <c r="B19" s="15">
        <v>733466</v>
      </c>
      <c r="C19" s="20">
        <v>115585</v>
      </c>
      <c r="D19" s="20">
        <v>41799</v>
      </c>
      <c r="E19" s="20">
        <v>111538</v>
      </c>
      <c r="F19" s="20">
        <v>168647</v>
      </c>
      <c r="G19" s="20">
        <v>102643</v>
      </c>
      <c r="H19" s="20">
        <v>63271</v>
      </c>
      <c r="I19" s="20">
        <v>50172</v>
      </c>
      <c r="J19" s="20">
        <v>17457</v>
      </c>
      <c r="K19" s="15">
        <v>62354</v>
      </c>
      <c r="L19" s="18"/>
    </row>
    <row r="20" spans="1:12" ht="20.149999999999999" customHeight="1" x14ac:dyDescent="0.25">
      <c r="A20" s="8">
        <v>16</v>
      </c>
      <c r="B20" s="14">
        <v>717534</v>
      </c>
      <c r="C20" s="19">
        <v>115309</v>
      </c>
      <c r="D20" s="19">
        <v>39967</v>
      </c>
      <c r="E20" s="19">
        <v>108361</v>
      </c>
      <c r="F20" s="19">
        <v>166655</v>
      </c>
      <c r="G20" s="19">
        <v>99610</v>
      </c>
      <c r="H20" s="19">
        <v>62132</v>
      </c>
      <c r="I20" s="19">
        <v>47508</v>
      </c>
      <c r="J20" s="19">
        <v>17143</v>
      </c>
      <c r="K20" s="14">
        <v>60849</v>
      </c>
      <c r="L20" s="18"/>
    </row>
    <row r="21" spans="1:12" ht="20.149999999999999" customHeight="1" x14ac:dyDescent="0.25">
      <c r="A21" s="9">
        <v>17</v>
      </c>
      <c r="B21" s="15">
        <v>630894</v>
      </c>
      <c r="C21" s="20">
        <v>101028</v>
      </c>
      <c r="D21" s="20">
        <v>36219</v>
      </c>
      <c r="E21" s="20">
        <v>93784</v>
      </c>
      <c r="F21" s="20">
        <v>147462</v>
      </c>
      <c r="G21" s="20">
        <v>87864</v>
      </c>
      <c r="H21" s="20">
        <v>55303</v>
      </c>
      <c r="I21" s="20">
        <v>42110</v>
      </c>
      <c r="J21" s="20">
        <v>15234</v>
      </c>
      <c r="K21" s="15">
        <v>51890</v>
      </c>
      <c r="L21" s="18"/>
    </row>
    <row r="22" spans="1:12" ht="20.149999999999999" customHeight="1" x14ac:dyDescent="0.25">
      <c r="A22" s="4" t="s">
        <v>4</v>
      </c>
      <c r="B22" s="16">
        <f t="shared" ref="B22:K22" si="0">SUM(B4:B21)</f>
        <v>13147954</v>
      </c>
      <c r="C22" s="21">
        <f t="shared" si="0"/>
        <v>1962725</v>
      </c>
      <c r="D22" s="21">
        <f t="shared" si="0"/>
        <v>712077</v>
      </c>
      <c r="E22" s="21">
        <f t="shared" si="0"/>
        <v>2016753</v>
      </c>
      <c r="F22" s="21">
        <f t="shared" si="0"/>
        <v>2979238</v>
      </c>
      <c r="G22" s="21">
        <f t="shared" si="0"/>
        <v>1999192</v>
      </c>
      <c r="H22" s="21">
        <f t="shared" si="0"/>
        <v>1197170</v>
      </c>
      <c r="I22" s="21">
        <f t="shared" si="0"/>
        <v>910706</v>
      </c>
      <c r="J22" s="21">
        <f t="shared" si="0"/>
        <v>333348</v>
      </c>
      <c r="K22" s="24">
        <f t="shared" si="0"/>
        <v>1036745</v>
      </c>
    </row>
    <row r="23" spans="1:12" ht="20.149999999999999" customHeight="1" x14ac:dyDescent="0.25">
      <c r="A23" s="4" t="s">
        <v>33</v>
      </c>
      <c r="B23" s="16">
        <f>B22-'2022'!B22</f>
        <v>232214</v>
      </c>
      <c r="C23" s="21">
        <f>C22-'2022'!C22</f>
        <v>36539</v>
      </c>
      <c r="D23" s="21">
        <f>D22-'2022'!D22</f>
        <v>5213</v>
      </c>
      <c r="E23" s="21">
        <f>E22-'2022'!E22</f>
        <v>35751</v>
      </c>
      <c r="F23" s="21">
        <f>F22-'2022'!F22</f>
        <v>17686</v>
      </c>
      <c r="G23" s="21">
        <f>G22-'2022'!G22</f>
        <v>48769</v>
      </c>
      <c r="H23" s="21">
        <f>H22-'2022'!H22</f>
        <v>32727</v>
      </c>
      <c r="I23" s="21">
        <f>I22-'2022'!I22</f>
        <v>16548</v>
      </c>
      <c r="J23" s="21">
        <f>J22-'2022'!J22</f>
        <v>4148</v>
      </c>
      <c r="K23" s="24">
        <f>K22-'2022'!K22</f>
        <v>34833</v>
      </c>
    </row>
    <row r="24" spans="1:12" ht="20.149999999999999" customHeight="1" x14ac:dyDescent="0.25">
      <c r="A24" s="6" t="s">
        <v>35</v>
      </c>
      <c r="B24" s="17">
        <v>7185580</v>
      </c>
      <c r="C24" s="22">
        <v>1046957</v>
      </c>
      <c r="D24" s="22">
        <v>400066</v>
      </c>
      <c r="E24" s="22">
        <v>1141963</v>
      </c>
      <c r="F24" s="22">
        <v>1606684</v>
      </c>
      <c r="G24" s="22">
        <v>1056199</v>
      </c>
      <c r="H24" s="22">
        <v>644970</v>
      </c>
      <c r="I24" s="22">
        <v>489825</v>
      </c>
      <c r="J24" s="22">
        <v>177445</v>
      </c>
      <c r="K24" s="17">
        <v>621471</v>
      </c>
      <c r="L24" s="25"/>
    </row>
    <row r="25" spans="1:12" ht="20.149999999999999" customHeight="1" x14ac:dyDescent="0.25">
      <c r="A25" s="6" t="s">
        <v>36</v>
      </c>
      <c r="B25" s="17">
        <v>183704</v>
      </c>
      <c r="C25" s="22">
        <v>29497</v>
      </c>
      <c r="D25" s="22">
        <v>18054</v>
      </c>
      <c r="E25" s="22">
        <v>39127</v>
      </c>
      <c r="F25" s="22">
        <v>38796</v>
      </c>
      <c r="G25" s="22">
        <v>14289</v>
      </c>
      <c r="H25" s="22">
        <v>15813</v>
      </c>
      <c r="I25" s="22">
        <v>9827</v>
      </c>
      <c r="J25" s="22">
        <v>5543</v>
      </c>
      <c r="K25" s="17">
        <v>12758</v>
      </c>
      <c r="L25" s="25"/>
    </row>
    <row r="26" spans="1:12" ht="20.149999999999999" customHeight="1" x14ac:dyDescent="0.25">
      <c r="A26" s="6" t="s">
        <v>5</v>
      </c>
      <c r="B26" s="17">
        <f t="shared" ref="B26:K26" si="1">B24+B25</f>
        <v>7369284</v>
      </c>
      <c r="C26" s="22">
        <f t="shared" si="1"/>
        <v>1076454</v>
      </c>
      <c r="D26" s="22">
        <f t="shared" si="1"/>
        <v>418120</v>
      </c>
      <c r="E26" s="22">
        <f t="shared" si="1"/>
        <v>1181090</v>
      </c>
      <c r="F26" s="22">
        <f t="shared" si="1"/>
        <v>1645480</v>
      </c>
      <c r="G26" s="22">
        <f t="shared" si="1"/>
        <v>1070488</v>
      </c>
      <c r="H26" s="22">
        <f t="shared" si="1"/>
        <v>660783</v>
      </c>
      <c r="I26" s="22">
        <f t="shared" si="1"/>
        <v>499652</v>
      </c>
      <c r="J26" s="22">
        <f t="shared" si="1"/>
        <v>182988</v>
      </c>
      <c r="K26" s="17">
        <f t="shared" si="1"/>
        <v>634229</v>
      </c>
      <c r="L26" s="18"/>
    </row>
    <row r="27" spans="1:12" x14ac:dyDescent="0.25">
      <c r="B27" s="23">
        <f>B22-'2022'!B22</f>
        <v>232214</v>
      </c>
      <c r="C27" s="23"/>
      <c r="D27" s="23"/>
      <c r="E27" s="23"/>
      <c r="F27" s="23"/>
      <c r="G27" s="23"/>
      <c r="H27" s="23"/>
      <c r="I27" s="23"/>
      <c r="J27" s="23"/>
      <c r="K27" s="23"/>
    </row>
    <row r="29" spans="1:12" x14ac:dyDescent="0.25">
      <c r="B29" s="12" t="s">
        <v>17</v>
      </c>
    </row>
    <row r="30" spans="1:12" x14ac:dyDescent="0.25">
      <c r="B30" s="2" t="s">
        <v>15</v>
      </c>
    </row>
    <row r="31" spans="1:12" x14ac:dyDescent="0.25">
      <c r="B31" s="2" t="s">
        <v>16</v>
      </c>
    </row>
    <row r="32" spans="1:12" x14ac:dyDescent="0.25">
      <c r="B32" s="2" t="s">
        <v>30</v>
      </c>
    </row>
    <row r="33" spans="2:2" x14ac:dyDescent="0.25">
      <c r="B33" s="2" t="s">
        <v>18</v>
      </c>
    </row>
  </sheetData>
  <hyperlinks>
    <hyperlink ref="B32" r:id="rId1" display="For more information about child poverty and social grants, visit www.childrencount.uct.ac.za" xr:uid="{EC9CA68A-E0B3-420E-9A04-E0A71A7BC638}"/>
  </hyperlinks>
  <pageMargins left="0.51181102362204722" right="0.51181102362204722" top="0.55118110236220474" bottom="0.55118110236220474" header="0.31496062992125984" footer="0.31496062992125984"/>
  <pageSetup paperSize="9" scale="83" orientation="landscape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543F-E2EB-48B5-BF65-E4E87E731BAE}">
  <sheetPr>
    <pageSetUpPr fitToPage="1"/>
  </sheetPr>
  <dimension ref="A1:L33"/>
  <sheetViews>
    <sheetView showGridLines="0" tabSelected="1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2" width="12.7265625" style="1" customWidth="1"/>
    <col min="3" max="3" width="13.26953125" style="1" customWidth="1"/>
    <col min="4" max="11" width="12.7265625" style="1" customWidth="1"/>
    <col min="12" max="12" width="9.90625" bestFit="1" customWidth="1"/>
  </cols>
  <sheetData>
    <row r="1" spans="1:12" ht="20.149999999999999" customHeight="1" x14ac:dyDescent="0.25">
      <c r="A1" s="13" t="s">
        <v>73</v>
      </c>
    </row>
    <row r="2" spans="1:12" ht="20.149999999999999" customHeight="1" x14ac:dyDescent="0.25"/>
    <row r="3" spans="1:12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2" ht="20.149999999999999" customHeight="1" x14ac:dyDescent="0.25">
      <c r="A4" s="8">
        <v>0</v>
      </c>
      <c r="B4" s="14">
        <v>468645</v>
      </c>
      <c r="C4" s="19">
        <v>70423</v>
      </c>
      <c r="D4" s="19">
        <v>25347</v>
      </c>
      <c r="E4" s="19">
        <v>62059</v>
      </c>
      <c r="F4" s="19">
        <v>112464</v>
      </c>
      <c r="G4" s="19">
        <v>82960</v>
      </c>
      <c r="H4" s="19">
        <v>44014</v>
      </c>
      <c r="I4" s="19">
        <v>35824</v>
      </c>
      <c r="J4" s="19">
        <v>13508</v>
      </c>
      <c r="K4" s="14">
        <v>22046</v>
      </c>
      <c r="L4" s="18"/>
    </row>
    <row r="5" spans="1:12" ht="20.149999999999999" customHeight="1" x14ac:dyDescent="0.25">
      <c r="A5" s="9">
        <v>1</v>
      </c>
      <c r="B5" s="15">
        <v>684932</v>
      </c>
      <c r="C5" s="20">
        <v>98401</v>
      </c>
      <c r="D5" s="20">
        <v>36071</v>
      </c>
      <c r="E5" s="20">
        <v>98933</v>
      </c>
      <c r="F5" s="20">
        <v>168125</v>
      </c>
      <c r="G5" s="20">
        <v>110338</v>
      </c>
      <c r="H5" s="20">
        <v>66185</v>
      </c>
      <c r="I5" s="20">
        <v>48697</v>
      </c>
      <c r="J5" s="20">
        <v>18785</v>
      </c>
      <c r="K5" s="15">
        <v>39397</v>
      </c>
      <c r="L5" s="18"/>
    </row>
    <row r="6" spans="1:12" ht="20.149999999999999" customHeight="1" x14ac:dyDescent="0.25">
      <c r="A6" s="8">
        <v>2</v>
      </c>
      <c r="B6" s="14">
        <v>764450</v>
      </c>
      <c r="C6" s="19">
        <v>113560</v>
      </c>
      <c r="D6" s="19">
        <v>40764</v>
      </c>
      <c r="E6" s="19">
        <v>112445</v>
      </c>
      <c r="F6" s="19">
        <v>175960</v>
      </c>
      <c r="G6" s="19">
        <v>122886</v>
      </c>
      <c r="H6" s="19">
        <v>78281</v>
      </c>
      <c r="I6" s="19">
        <v>53676</v>
      </c>
      <c r="J6" s="19">
        <v>19729</v>
      </c>
      <c r="K6" s="14">
        <v>47149</v>
      </c>
      <c r="L6" s="18"/>
    </row>
    <row r="7" spans="1:12" ht="20.149999999999999" customHeight="1" x14ac:dyDescent="0.25">
      <c r="A7" s="9">
        <v>3</v>
      </c>
      <c r="B7" s="15">
        <v>797693</v>
      </c>
      <c r="C7" s="20">
        <v>112723</v>
      </c>
      <c r="D7" s="20">
        <v>40564</v>
      </c>
      <c r="E7" s="20">
        <v>120728</v>
      </c>
      <c r="F7" s="20">
        <v>178114</v>
      </c>
      <c r="G7" s="20">
        <v>131334</v>
      </c>
      <c r="H7" s="20">
        <v>84247</v>
      </c>
      <c r="I7" s="20">
        <v>55718</v>
      </c>
      <c r="J7" s="20">
        <v>20303</v>
      </c>
      <c r="K7" s="15">
        <v>53962</v>
      </c>
      <c r="L7" s="18"/>
    </row>
    <row r="8" spans="1:12" ht="20.149999999999999" customHeight="1" x14ac:dyDescent="0.25">
      <c r="A8" s="8">
        <v>4</v>
      </c>
      <c r="B8" s="14">
        <v>789853</v>
      </c>
      <c r="C8" s="19">
        <v>110625</v>
      </c>
      <c r="D8" s="19">
        <v>40523</v>
      </c>
      <c r="E8" s="19">
        <v>123340</v>
      </c>
      <c r="F8" s="19">
        <v>181515</v>
      </c>
      <c r="G8" s="19">
        <v>125841</v>
      </c>
      <c r="H8" s="19">
        <v>72580</v>
      </c>
      <c r="I8" s="19">
        <v>55574</v>
      </c>
      <c r="J8" s="19">
        <v>19853</v>
      </c>
      <c r="K8" s="14">
        <v>60002</v>
      </c>
      <c r="L8" s="18"/>
    </row>
    <row r="9" spans="1:12" ht="20.149999999999999" customHeight="1" x14ac:dyDescent="0.25">
      <c r="A9" s="9">
        <v>5</v>
      </c>
      <c r="B9" s="15">
        <v>766104</v>
      </c>
      <c r="C9" s="20">
        <v>108359</v>
      </c>
      <c r="D9" s="20">
        <v>39457</v>
      </c>
      <c r="E9" s="20">
        <v>120086</v>
      </c>
      <c r="F9" s="20">
        <v>173813</v>
      </c>
      <c r="G9" s="20">
        <v>118532</v>
      </c>
      <c r="H9" s="20">
        <v>70514</v>
      </c>
      <c r="I9" s="20">
        <v>53965</v>
      </c>
      <c r="J9" s="20">
        <v>20078</v>
      </c>
      <c r="K9" s="15">
        <v>61300</v>
      </c>
      <c r="L9" s="18"/>
    </row>
    <row r="10" spans="1:12" ht="20.149999999999999" customHeight="1" x14ac:dyDescent="0.25">
      <c r="A10" s="8">
        <v>6</v>
      </c>
      <c r="B10" s="14">
        <v>738966</v>
      </c>
      <c r="C10" s="19">
        <v>104435</v>
      </c>
      <c r="D10" s="19">
        <v>38344</v>
      </c>
      <c r="E10" s="19">
        <v>118943</v>
      </c>
      <c r="F10" s="19">
        <v>163825</v>
      </c>
      <c r="G10" s="19">
        <v>114226</v>
      </c>
      <c r="H10" s="19">
        <v>68098</v>
      </c>
      <c r="I10" s="19">
        <v>51603</v>
      </c>
      <c r="J10" s="19">
        <v>19096</v>
      </c>
      <c r="K10" s="14">
        <v>60396</v>
      </c>
      <c r="L10" s="18"/>
    </row>
    <row r="11" spans="1:12" ht="20.149999999999999" customHeight="1" x14ac:dyDescent="0.25">
      <c r="A11" s="9">
        <v>7</v>
      </c>
      <c r="B11" s="15">
        <v>716587</v>
      </c>
      <c r="C11" s="20">
        <v>101444</v>
      </c>
      <c r="D11" s="20">
        <v>37316</v>
      </c>
      <c r="E11" s="20">
        <v>116383</v>
      </c>
      <c r="F11" s="20">
        <v>158600</v>
      </c>
      <c r="G11" s="20">
        <v>110512</v>
      </c>
      <c r="H11" s="20">
        <v>65363</v>
      </c>
      <c r="I11" s="20">
        <v>49760</v>
      </c>
      <c r="J11" s="20">
        <v>18690</v>
      </c>
      <c r="K11" s="15">
        <v>58519</v>
      </c>
      <c r="L11" s="18"/>
    </row>
    <row r="12" spans="1:12" ht="20.149999999999999" customHeight="1" x14ac:dyDescent="0.25">
      <c r="A12" s="8">
        <v>8</v>
      </c>
      <c r="B12" s="14">
        <v>731103</v>
      </c>
      <c r="C12" s="19">
        <v>105329</v>
      </c>
      <c r="D12" s="19">
        <v>38219</v>
      </c>
      <c r="E12" s="19">
        <v>116146</v>
      </c>
      <c r="F12" s="19">
        <v>164275</v>
      </c>
      <c r="G12" s="19">
        <v>111013</v>
      </c>
      <c r="H12" s="19">
        <v>65832</v>
      </c>
      <c r="I12" s="19">
        <v>49774</v>
      </c>
      <c r="J12" s="19">
        <v>19271</v>
      </c>
      <c r="K12" s="14">
        <v>61244</v>
      </c>
      <c r="L12" s="18"/>
    </row>
    <row r="13" spans="1:12" ht="20.149999999999999" customHeight="1" x14ac:dyDescent="0.25">
      <c r="A13" s="9">
        <v>9</v>
      </c>
      <c r="B13" s="15">
        <v>787935</v>
      </c>
      <c r="C13" s="20">
        <v>117582</v>
      </c>
      <c r="D13" s="20">
        <v>41894</v>
      </c>
      <c r="E13" s="20">
        <v>123415</v>
      </c>
      <c r="F13" s="20">
        <v>177973</v>
      </c>
      <c r="G13" s="20">
        <v>118416</v>
      </c>
      <c r="H13" s="20">
        <v>69782</v>
      </c>
      <c r="I13" s="20">
        <v>53271</v>
      </c>
      <c r="J13" s="20">
        <v>20158</v>
      </c>
      <c r="K13" s="15">
        <v>65444</v>
      </c>
      <c r="L13" s="18"/>
    </row>
    <row r="14" spans="1:12" ht="20.149999999999999" customHeight="1" x14ac:dyDescent="0.25">
      <c r="A14" s="8">
        <v>10</v>
      </c>
      <c r="B14" s="14">
        <v>777633</v>
      </c>
      <c r="C14" s="19">
        <v>116320</v>
      </c>
      <c r="D14" s="19">
        <v>41197</v>
      </c>
      <c r="E14" s="19">
        <v>122677</v>
      </c>
      <c r="F14" s="19">
        <v>174879</v>
      </c>
      <c r="G14" s="19">
        <v>116620</v>
      </c>
      <c r="H14" s="19">
        <v>68665</v>
      </c>
      <c r="I14" s="19">
        <v>53357</v>
      </c>
      <c r="J14" s="19">
        <v>19501</v>
      </c>
      <c r="K14" s="14">
        <v>64417</v>
      </c>
      <c r="L14" s="18"/>
    </row>
    <row r="15" spans="1:12" ht="20.149999999999999" customHeight="1" x14ac:dyDescent="0.25">
      <c r="A15" s="9">
        <v>11</v>
      </c>
      <c r="B15" s="15">
        <v>777293</v>
      </c>
      <c r="C15" s="20">
        <v>115306</v>
      </c>
      <c r="D15" s="20">
        <v>42589</v>
      </c>
      <c r="E15" s="20">
        <v>123037</v>
      </c>
      <c r="F15" s="20">
        <v>172633</v>
      </c>
      <c r="G15" s="20">
        <v>115346</v>
      </c>
      <c r="H15" s="20">
        <v>69002</v>
      </c>
      <c r="I15" s="20">
        <v>54957</v>
      </c>
      <c r="J15" s="20">
        <v>19917</v>
      </c>
      <c r="K15" s="15">
        <v>64506</v>
      </c>
      <c r="L15" s="18"/>
    </row>
    <row r="16" spans="1:12" ht="20.149999999999999" customHeight="1" x14ac:dyDescent="0.25">
      <c r="A16" s="8">
        <v>12</v>
      </c>
      <c r="B16" s="14">
        <v>771744</v>
      </c>
      <c r="C16" s="19">
        <v>117678</v>
      </c>
      <c r="D16" s="19">
        <v>41820</v>
      </c>
      <c r="E16" s="19">
        <v>121302</v>
      </c>
      <c r="F16" s="19">
        <v>172649</v>
      </c>
      <c r="G16" s="19">
        <v>114054</v>
      </c>
      <c r="H16" s="19">
        <v>67968</v>
      </c>
      <c r="I16" s="19">
        <v>53181</v>
      </c>
      <c r="J16" s="19">
        <v>18716</v>
      </c>
      <c r="K16" s="14">
        <v>64376</v>
      </c>
      <c r="L16" s="18"/>
    </row>
    <row r="17" spans="1:12" ht="20.149999999999999" customHeight="1" x14ac:dyDescent="0.25">
      <c r="A17" s="9">
        <v>13</v>
      </c>
      <c r="B17" s="15">
        <v>750921</v>
      </c>
      <c r="C17" s="20">
        <v>113473</v>
      </c>
      <c r="D17" s="20">
        <v>41952</v>
      </c>
      <c r="E17" s="20">
        <v>119041</v>
      </c>
      <c r="F17" s="20">
        <v>170548</v>
      </c>
      <c r="G17" s="20">
        <v>106892</v>
      </c>
      <c r="H17" s="20">
        <v>64764</v>
      </c>
      <c r="I17" s="20">
        <v>51547</v>
      </c>
      <c r="J17" s="20">
        <v>18572</v>
      </c>
      <c r="K17" s="15">
        <v>64132</v>
      </c>
      <c r="L17" s="18"/>
    </row>
    <row r="18" spans="1:12" ht="20.149999999999999" customHeight="1" x14ac:dyDescent="0.25">
      <c r="A18" s="8">
        <v>14</v>
      </c>
      <c r="B18" s="14">
        <v>740345</v>
      </c>
      <c r="C18" s="19">
        <v>112022</v>
      </c>
      <c r="D18" s="19">
        <v>41743</v>
      </c>
      <c r="E18" s="19">
        <v>117026</v>
      </c>
      <c r="F18" s="19">
        <v>166248</v>
      </c>
      <c r="G18" s="19">
        <v>103882</v>
      </c>
      <c r="H18" s="19">
        <v>64511</v>
      </c>
      <c r="I18" s="19">
        <v>51080</v>
      </c>
      <c r="J18" s="19">
        <v>18321</v>
      </c>
      <c r="K18" s="14">
        <v>65512</v>
      </c>
      <c r="L18" s="18"/>
    </row>
    <row r="19" spans="1:12" ht="20.149999999999999" customHeight="1" x14ac:dyDescent="0.25">
      <c r="A19" s="9">
        <v>15</v>
      </c>
      <c r="B19" s="15">
        <v>764237</v>
      </c>
      <c r="C19" s="20">
        <v>117806</v>
      </c>
      <c r="D19" s="20">
        <v>43119</v>
      </c>
      <c r="E19" s="20">
        <v>119127</v>
      </c>
      <c r="F19" s="20">
        <v>174487</v>
      </c>
      <c r="G19" s="20">
        <v>106433</v>
      </c>
      <c r="H19" s="20">
        <v>66888</v>
      </c>
      <c r="I19" s="20">
        <v>51902</v>
      </c>
      <c r="J19" s="20">
        <v>18747</v>
      </c>
      <c r="K19" s="15">
        <v>65728</v>
      </c>
      <c r="L19" s="18"/>
    </row>
    <row r="20" spans="1:12" ht="20.149999999999999" customHeight="1" x14ac:dyDescent="0.25">
      <c r="A20" s="8">
        <v>16</v>
      </c>
      <c r="B20" s="14">
        <v>732224</v>
      </c>
      <c r="C20" s="19">
        <v>115140</v>
      </c>
      <c r="D20" s="19">
        <v>41662</v>
      </c>
      <c r="E20" s="19">
        <v>111966</v>
      </c>
      <c r="F20" s="19">
        <v>168482</v>
      </c>
      <c r="G20" s="19">
        <v>102047</v>
      </c>
      <c r="H20" s="19">
        <v>63206</v>
      </c>
      <c r="I20" s="19">
        <v>49959</v>
      </c>
      <c r="J20" s="19">
        <v>17368</v>
      </c>
      <c r="K20" s="14">
        <v>62394</v>
      </c>
      <c r="L20" s="18"/>
    </row>
    <row r="21" spans="1:12" ht="20.149999999999999" customHeight="1" x14ac:dyDescent="0.25">
      <c r="A21" s="9">
        <v>17</v>
      </c>
      <c r="B21" s="15">
        <v>658059</v>
      </c>
      <c r="C21" s="20">
        <v>105492</v>
      </c>
      <c r="D21" s="20">
        <v>36742</v>
      </c>
      <c r="E21" s="20">
        <v>99558</v>
      </c>
      <c r="F21" s="20">
        <v>152817</v>
      </c>
      <c r="G21" s="20">
        <v>91192</v>
      </c>
      <c r="H21" s="20">
        <v>56951</v>
      </c>
      <c r="I21" s="20">
        <v>43548</v>
      </c>
      <c r="J21" s="20">
        <v>15733</v>
      </c>
      <c r="K21" s="15">
        <v>56026</v>
      </c>
      <c r="L21" s="18"/>
    </row>
    <row r="22" spans="1:12" ht="20.149999999999999" customHeight="1" x14ac:dyDescent="0.25">
      <c r="A22" s="4" t="s">
        <v>4</v>
      </c>
      <c r="B22" s="16">
        <v>13218724</v>
      </c>
      <c r="C22" s="21">
        <v>1956118</v>
      </c>
      <c r="D22" s="21">
        <v>709323</v>
      </c>
      <c r="E22" s="21">
        <v>2046204</v>
      </c>
      <c r="F22" s="21">
        <v>3007403</v>
      </c>
      <c r="G22" s="21">
        <v>2002524</v>
      </c>
      <c r="H22" s="21">
        <v>1206851</v>
      </c>
      <c r="I22" s="21">
        <v>917393</v>
      </c>
      <c r="J22" s="21">
        <v>336346</v>
      </c>
      <c r="K22" s="24">
        <v>1036547</v>
      </c>
      <c r="L22" s="18"/>
    </row>
    <row r="23" spans="1:12" ht="20.149999999999999" customHeight="1" x14ac:dyDescent="0.25">
      <c r="A23" s="4" t="s">
        <v>33</v>
      </c>
      <c r="B23" s="16">
        <f>B22-'2022'!B22</f>
        <v>302984</v>
      </c>
      <c r="C23" s="21">
        <f>C22-'2022'!C22</f>
        <v>29932</v>
      </c>
      <c r="D23" s="21">
        <f>D22-'2022'!D22</f>
        <v>2459</v>
      </c>
      <c r="E23" s="21">
        <f>E22-'2022'!E22</f>
        <v>65202</v>
      </c>
      <c r="F23" s="21">
        <f>F22-'2022'!F22</f>
        <v>45851</v>
      </c>
      <c r="G23" s="21">
        <f>G22-'2022'!G22</f>
        <v>52101</v>
      </c>
      <c r="H23" s="21">
        <f>H22-'2022'!H22</f>
        <v>42408</v>
      </c>
      <c r="I23" s="21">
        <f>I22-'2022'!I22</f>
        <v>23235</v>
      </c>
      <c r="J23" s="21">
        <f>J22-'2022'!J22</f>
        <v>7146</v>
      </c>
      <c r="K23" s="24">
        <f>K22-'2022'!K22</f>
        <v>34635</v>
      </c>
    </row>
    <row r="24" spans="1:12" ht="20.149999999999999" customHeight="1" x14ac:dyDescent="0.25">
      <c r="A24" s="6" t="s">
        <v>35</v>
      </c>
      <c r="B24" s="17">
        <v>7259102</v>
      </c>
      <c r="C24" s="22">
        <v>1050927</v>
      </c>
      <c r="D24" s="22">
        <v>401147</v>
      </c>
      <c r="E24" s="22">
        <v>1159245</v>
      </c>
      <c r="F24" s="22">
        <v>1630984</v>
      </c>
      <c r="G24" s="22">
        <v>1062725</v>
      </c>
      <c r="H24" s="22">
        <v>652503</v>
      </c>
      <c r="I24" s="22">
        <v>496530</v>
      </c>
      <c r="J24" s="22">
        <v>179889</v>
      </c>
      <c r="K24" s="17">
        <v>625152</v>
      </c>
      <c r="L24" s="25"/>
    </row>
    <row r="25" spans="1:12" ht="20.149999999999999" customHeight="1" x14ac:dyDescent="0.25">
      <c r="A25" s="6" t="s">
        <v>36</v>
      </c>
      <c r="B25" s="17">
        <v>194244</v>
      </c>
      <c r="C25" s="22">
        <v>29854</v>
      </c>
      <c r="D25" s="22">
        <v>18404</v>
      </c>
      <c r="E25" s="22">
        <v>43186</v>
      </c>
      <c r="F25" s="22">
        <v>41797</v>
      </c>
      <c r="G25" s="22">
        <v>14590</v>
      </c>
      <c r="H25" s="22">
        <v>16765</v>
      </c>
      <c r="I25" s="22">
        <v>10283</v>
      </c>
      <c r="J25" s="22">
        <v>5704</v>
      </c>
      <c r="K25" s="17">
        <v>13661</v>
      </c>
      <c r="L25" s="25"/>
    </row>
    <row r="26" spans="1:12" ht="20.149999999999999" customHeight="1" x14ac:dyDescent="0.25">
      <c r="A26" s="6" t="s">
        <v>5</v>
      </c>
      <c r="B26" s="17">
        <f>B24+B25</f>
        <v>7453346</v>
      </c>
      <c r="C26" s="22">
        <f t="shared" ref="B26:K26" si="0">C24+C25</f>
        <v>1080781</v>
      </c>
      <c r="D26" s="22">
        <f t="shared" si="0"/>
        <v>419551</v>
      </c>
      <c r="E26" s="22">
        <f t="shared" si="0"/>
        <v>1202431</v>
      </c>
      <c r="F26" s="22">
        <f t="shared" si="0"/>
        <v>1672781</v>
      </c>
      <c r="G26" s="22">
        <f t="shared" si="0"/>
        <v>1077315</v>
      </c>
      <c r="H26" s="22">
        <f t="shared" si="0"/>
        <v>669268</v>
      </c>
      <c r="I26" s="22">
        <f t="shared" si="0"/>
        <v>506813</v>
      </c>
      <c r="J26" s="22">
        <f t="shared" si="0"/>
        <v>185593</v>
      </c>
      <c r="K26" s="17">
        <f t="shared" si="0"/>
        <v>638813</v>
      </c>
      <c r="L26" s="18"/>
    </row>
    <row r="27" spans="1:12" x14ac:dyDescent="0.25">
      <c r="B27" s="23">
        <f>SUM(B4:B21)</f>
        <v>13218724</v>
      </c>
      <c r="C27" s="23"/>
      <c r="D27" s="23"/>
      <c r="E27" s="23"/>
      <c r="F27" s="23"/>
      <c r="G27" s="23"/>
      <c r="H27" s="23"/>
      <c r="I27" s="23"/>
      <c r="J27" s="23"/>
      <c r="K27" s="23"/>
    </row>
    <row r="29" spans="1:12" x14ac:dyDescent="0.25">
      <c r="B29" s="12" t="s">
        <v>17</v>
      </c>
    </row>
    <row r="30" spans="1:12" x14ac:dyDescent="0.25">
      <c r="B30" s="2" t="s">
        <v>15</v>
      </c>
    </row>
    <row r="31" spans="1:12" x14ac:dyDescent="0.25">
      <c r="B31" s="2" t="s">
        <v>16</v>
      </c>
    </row>
    <row r="32" spans="1:12" x14ac:dyDescent="0.25">
      <c r="B32" s="2" t="s">
        <v>30</v>
      </c>
    </row>
    <row r="33" spans="2:2" x14ac:dyDescent="0.25">
      <c r="B33" s="2" t="s">
        <v>18</v>
      </c>
    </row>
  </sheetData>
  <hyperlinks>
    <hyperlink ref="B32" r:id="rId1" display="For more information about child poverty and social grants, visit www.childrencount.uct.ac.za" xr:uid="{D2A6AEDA-6E0E-46C1-B6F0-A93B7D63110F}"/>
  </hyperlinks>
  <pageMargins left="0.51181102362204722" right="0.51181102362204722" top="0.55118110236220474" bottom="0.55118110236220474" header="0.31496062992125984" footer="0.31496062992125984"/>
  <pageSetup paperSize="9" scale="83" orientation="landscape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3C5FC-8E96-4595-9E1D-F97D7EB78D81}">
  <sheetPr>
    <pageSetUpPr fitToPage="1"/>
  </sheetPr>
  <dimension ref="A1:L36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2" width="12.7265625" style="1" customWidth="1"/>
    <col min="3" max="3" width="13.26953125" style="1" customWidth="1"/>
    <col min="4" max="11" width="12.7265625" style="1" customWidth="1"/>
    <col min="12" max="12" width="8.90625" bestFit="1" customWidth="1"/>
  </cols>
  <sheetData>
    <row r="1" spans="1:12" ht="20.149999999999999" customHeight="1" x14ac:dyDescent="0.25">
      <c r="A1" s="13" t="s">
        <v>75</v>
      </c>
    </row>
    <row r="2" spans="1:12" ht="20.149999999999999" customHeight="1" x14ac:dyDescent="0.25"/>
    <row r="3" spans="1:12" s="3" customFormat="1" ht="20.149999999999999" customHeight="1" x14ac:dyDescent="0.3">
      <c r="A3" s="7" t="s">
        <v>41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2" ht="20.149999999999999" customHeight="1" x14ac:dyDescent="0.25">
      <c r="A4" s="8" t="s">
        <v>63</v>
      </c>
      <c r="B4" s="14">
        <v>34471</v>
      </c>
      <c r="C4" s="19"/>
      <c r="D4" s="19"/>
      <c r="E4" s="19"/>
      <c r="F4" s="19"/>
      <c r="G4" s="19"/>
      <c r="H4" s="19"/>
      <c r="I4" s="19"/>
      <c r="J4" s="19"/>
      <c r="K4" s="14"/>
      <c r="L4" s="26" t="s">
        <v>76</v>
      </c>
    </row>
    <row r="5" spans="1:12" ht="20.149999999999999" customHeight="1" x14ac:dyDescent="0.25">
      <c r="A5" s="9" t="s">
        <v>64</v>
      </c>
      <c r="B5" s="15">
        <v>352617</v>
      </c>
      <c r="C5" s="20"/>
      <c r="D5" s="20"/>
      <c r="E5" s="20"/>
      <c r="F5" s="20"/>
      <c r="G5" s="20"/>
      <c r="H5" s="20"/>
      <c r="I5" s="20"/>
      <c r="J5" s="20"/>
      <c r="K5" s="15"/>
      <c r="L5" s="26" t="s">
        <v>76</v>
      </c>
    </row>
    <row r="6" spans="1:12" ht="20.149999999999999" customHeight="1" x14ac:dyDescent="0.25">
      <c r="A6" s="8" t="s">
        <v>65</v>
      </c>
      <c r="B6" s="14">
        <v>974724</v>
      </c>
      <c r="C6" s="19"/>
      <c r="D6" s="19"/>
      <c r="E6" s="19"/>
      <c r="F6" s="19"/>
      <c r="G6" s="19"/>
      <c r="H6" s="19"/>
      <c r="I6" s="19"/>
      <c r="J6" s="19"/>
      <c r="K6" s="14"/>
      <c r="L6" s="26" t="s">
        <v>76</v>
      </c>
    </row>
    <row r="7" spans="1:12" ht="20.149999999999999" customHeight="1" x14ac:dyDescent="0.25">
      <c r="A7" s="9" t="s">
        <v>66</v>
      </c>
      <c r="B7" s="15">
        <v>1907774</v>
      </c>
      <c r="C7" s="20"/>
      <c r="D7" s="20"/>
      <c r="E7" s="20"/>
      <c r="F7" s="20"/>
      <c r="G7" s="20"/>
      <c r="H7" s="20"/>
      <c r="I7" s="20"/>
      <c r="J7" s="20"/>
      <c r="K7" s="15"/>
      <c r="L7" s="26" t="s">
        <v>76</v>
      </c>
    </row>
    <row r="8" spans="1:12" ht="20.149999999999999" customHeight="1" x14ac:dyDescent="0.25">
      <c r="A8" s="8" t="s">
        <v>42</v>
      </c>
      <c r="B8" s="14">
        <v>2630826</v>
      </c>
      <c r="C8" s="19">
        <v>405815</v>
      </c>
      <c r="D8" s="19">
        <v>150480</v>
      </c>
      <c r="E8" s="19">
        <v>315897</v>
      </c>
      <c r="F8" s="19">
        <v>694392</v>
      </c>
      <c r="G8" s="19">
        <v>407041</v>
      </c>
      <c r="H8" s="19">
        <v>199834</v>
      </c>
      <c r="I8" s="19">
        <v>206421</v>
      </c>
      <c r="J8" s="19">
        <v>46412</v>
      </c>
      <c r="K8" s="14">
        <v>204534</v>
      </c>
      <c r="L8" s="26" t="s">
        <v>68</v>
      </c>
    </row>
    <row r="9" spans="1:12" ht="20.149999999999999" customHeight="1" x14ac:dyDescent="0.25">
      <c r="A9" s="9" t="s">
        <v>43</v>
      </c>
      <c r="B9" s="15">
        <v>3398619</v>
      </c>
      <c r="C9" s="20">
        <v>564331</v>
      </c>
      <c r="D9" s="20">
        <v>190416</v>
      </c>
      <c r="E9" s="20">
        <v>424514</v>
      </c>
      <c r="F9" s="20">
        <v>846242</v>
      </c>
      <c r="G9" s="20">
        <v>553997</v>
      </c>
      <c r="H9" s="20">
        <v>276357</v>
      </c>
      <c r="I9" s="20">
        <v>271257</v>
      </c>
      <c r="J9" s="20">
        <v>54899</v>
      </c>
      <c r="K9" s="15">
        <v>216606</v>
      </c>
      <c r="L9" s="26" t="s">
        <v>69</v>
      </c>
    </row>
    <row r="10" spans="1:12" ht="20.149999999999999" customHeight="1" x14ac:dyDescent="0.25">
      <c r="A10" s="8" t="s">
        <v>44</v>
      </c>
      <c r="B10" s="14">
        <v>5648800</v>
      </c>
      <c r="C10" s="19">
        <v>1019238</v>
      </c>
      <c r="D10" s="19">
        <v>322219</v>
      </c>
      <c r="E10" s="19">
        <v>692379</v>
      </c>
      <c r="F10" s="19">
        <v>1288416</v>
      </c>
      <c r="G10" s="19">
        <v>954769</v>
      </c>
      <c r="H10" s="19">
        <v>468504</v>
      </c>
      <c r="I10" s="19">
        <v>466736</v>
      </c>
      <c r="J10" s="19">
        <v>95589</v>
      </c>
      <c r="K10" s="14">
        <v>340950</v>
      </c>
      <c r="L10" s="26" t="s">
        <v>70</v>
      </c>
    </row>
    <row r="11" spans="1:12" ht="20.149999999999999" customHeight="1" x14ac:dyDescent="0.25">
      <c r="A11" s="9" t="s">
        <v>45</v>
      </c>
      <c r="B11" s="15">
        <v>7075266</v>
      </c>
      <c r="C11" s="20">
        <v>1357528</v>
      </c>
      <c r="D11" s="20">
        <v>400491</v>
      </c>
      <c r="E11" s="20">
        <v>837667</v>
      </c>
      <c r="F11" s="20">
        <v>1623059</v>
      </c>
      <c r="G11" s="20">
        <v>1163423</v>
      </c>
      <c r="H11" s="20">
        <v>589456</v>
      </c>
      <c r="I11" s="20">
        <v>573970</v>
      </c>
      <c r="J11" s="20">
        <v>115650</v>
      </c>
      <c r="K11" s="15">
        <v>414022</v>
      </c>
      <c r="L11" s="26" t="s">
        <v>71</v>
      </c>
    </row>
    <row r="12" spans="1:12" ht="20.149999999999999" customHeight="1" x14ac:dyDescent="0.25">
      <c r="A12" s="8" t="s">
        <v>46</v>
      </c>
      <c r="B12" s="14">
        <v>7863841</v>
      </c>
      <c r="C12" s="19"/>
      <c r="D12" s="19"/>
      <c r="E12" s="19"/>
      <c r="F12" s="19"/>
      <c r="G12" s="19"/>
      <c r="H12" s="19"/>
      <c r="I12" s="19"/>
      <c r="J12" s="19"/>
      <c r="K12" s="14"/>
      <c r="L12" s="26" t="s">
        <v>76</v>
      </c>
    </row>
    <row r="13" spans="1:12" ht="20.149999999999999" customHeight="1" x14ac:dyDescent="0.25">
      <c r="A13" s="9" t="s">
        <v>47</v>
      </c>
      <c r="B13" s="15">
        <v>8189975</v>
      </c>
      <c r="C13" s="20">
        <v>1478176</v>
      </c>
      <c r="D13" s="20">
        <v>453730</v>
      </c>
      <c r="E13" s="20">
        <v>954500</v>
      </c>
      <c r="F13" s="20">
        <v>2094613</v>
      </c>
      <c r="G13" s="20">
        <v>1270893</v>
      </c>
      <c r="H13" s="20">
        <v>655695</v>
      </c>
      <c r="I13" s="20">
        <v>629539</v>
      </c>
      <c r="J13" s="20">
        <v>180982</v>
      </c>
      <c r="K13" s="15">
        <v>471847</v>
      </c>
      <c r="L13" s="26" t="s">
        <v>72</v>
      </c>
    </row>
    <row r="14" spans="1:12" ht="20.149999999999999" customHeight="1" x14ac:dyDescent="0.25">
      <c r="A14" s="8" t="s">
        <v>48</v>
      </c>
      <c r="B14" s="14">
        <v>8765354</v>
      </c>
      <c r="C14" s="19">
        <v>1564602</v>
      </c>
      <c r="D14" s="19">
        <v>467743</v>
      </c>
      <c r="E14" s="19">
        <v>1022984</v>
      </c>
      <c r="F14" s="19">
        <v>2282246</v>
      </c>
      <c r="G14" s="19">
        <v>1358313</v>
      </c>
      <c r="H14" s="19">
        <v>690944</v>
      </c>
      <c r="I14" s="19">
        <v>661807</v>
      </c>
      <c r="J14" s="19">
        <v>200387</v>
      </c>
      <c r="K14" s="14">
        <v>516328</v>
      </c>
      <c r="L14" s="26" t="s">
        <v>72</v>
      </c>
    </row>
    <row r="15" spans="1:12" ht="20.149999999999999" customHeight="1" x14ac:dyDescent="0.25">
      <c r="A15" s="9" t="s">
        <v>49</v>
      </c>
      <c r="B15" s="15">
        <v>9570287</v>
      </c>
      <c r="C15" s="20">
        <v>1668408</v>
      </c>
      <c r="D15" s="20">
        <v>527077</v>
      </c>
      <c r="E15" s="20">
        <v>1153481</v>
      </c>
      <c r="F15" s="20">
        <v>2439781</v>
      </c>
      <c r="G15" s="20">
        <v>1460328</v>
      </c>
      <c r="H15" s="20">
        <v>750661</v>
      </c>
      <c r="I15" s="20">
        <v>715997</v>
      </c>
      <c r="J15" s="20">
        <v>224346</v>
      </c>
      <c r="K15" s="15">
        <v>630208</v>
      </c>
      <c r="L15" s="26" t="s">
        <v>72</v>
      </c>
    </row>
    <row r="16" spans="1:12" ht="20.149999999999999" customHeight="1" x14ac:dyDescent="0.25">
      <c r="A16" s="8" t="s">
        <v>50</v>
      </c>
      <c r="B16" s="14">
        <v>10371950</v>
      </c>
      <c r="C16" s="19">
        <v>1769949</v>
      </c>
      <c r="D16" s="19">
        <v>583524</v>
      </c>
      <c r="E16" s="19">
        <v>1276109</v>
      </c>
      <c r="F16" s="19">
        <v>2623772</v>
      </c>
      <c r="G16" s="19">
        <v>1584855</v>
      </c>
      <c r="H16" s="19">
        <v>806581</v>
      </c>
      <c r="I16" s="19">
        <v>752026</v>
      </c>
      <c r="J16" s="19">
        <v>246233</v>
      </c>
      <c r="K16" s="14">
        <v>728901</v>
      </c>
      <c r="L16" s="26" t="s">
        <v>72</v>
      </c>
    </row>
    <row r="17" spans="1:12" ht="20.149999999999999" customHeight="1" x14ac:dyDescent="0.25">
      <c r="A17" s="9" t="s">
        <v>51</v>
      </c>
      <c r="B17" s="15">
        <v>10927731</v>
      </c>
      <c r="C17" s="20">
        <v>1837801</v>
      </c>
      <c r="D17" s="20">
        <v>617311</v>
      </c>
      <c r="E17" s="20">
        <v>1387159</v>
      </c>
      <c r="F17" s="20">
        <v>2726635</v>
      </c>
      <c r="G17" s="20">
        <v>1497044</v>
      </c>
      <c r="H17" s="20">
        <v>1008223</v>
      </c>
      <c r="I17" s="20">
        <v>793189</v>
      </c>
      <c r="J17" s="20">
        <v>262488</v>
      </c>
      <c r="K17" s="15">
        <v>797881</v>
      </c>
      <c r="L17" s="26" t="s">
        <v>72</v>
      </c>
    </row>
    <row r="18" spans="1:12" ht="20.149999999999999" customHeight="1" x14ac:dyDescent="0.25">
      <c r="A18" s="8" t="s">
        <v>52</v>
      </c>
      <c r="B18" s="14">
        <v>11341988</v>
      </c>
      <c r="C18" s="19">
        <v>1843684</v>
      </c>
      <c r="D18" s="19">
        <v>637075</v>
      </c>
      <c r="E18" s="19">
        <v>1581756</v>
      </c>
      <c r="F18" s="19">
        <v>2746888</v>
      </c>
      <c r="G18" s="19">
        <v>1588489</v>
      </c>
      <c r="H18" s="19">
        <v>1051626</v>
      </c>
      <c r="I18" s="19">
        <v>751195</v>
      </c>
      <c r="J18" s="19">
        <v>277835</v>
      </c>
      <c r="K18" s="14">
        <v>863440</v>
      </c>
      <c r="L18" s="26" t="s">
        <v>72</v>
      </c>
    </row>
    <row r="19" spans="1:12" ht="20.149999999999999" customHeight="1" x14ac:dyDescent="0.25">
      <c r="A19" s="9" t="s">
        <v>53</v>
      </c>
      <c r="B19" s="15">
        <v>11125946</v>
      </c>
      <c r="C19" s="20">
        <v>1777042</v>
      </c>
      <c r="D19" s="20">
        <v>630717</v>
      </c>
      <c r="E19" s="20">
        <v>1548796</v>
      </c>
      <c r="F19" s="20">
        <v>2662100</v>
      </c>
      <c r="G19" s="20">
        <v>1626113</v>
      </c>
      <c r="H19" s="20">
        <v>984641</v>
      </c>
      <c r="I19" s="20">
        <v>754935</v>
      </c>
      <c r="J19" s="20">
        <v>275849</v>
      </c>
      <c r="K19" s="15">
        <v>865753</v>
      </c>
      <c r="L19" s="26" t="s">
        <v>72</v>
      </c>
    </row>
    <row r="20" spans="1:12" ht="20.149999999999999" customHeight="1" x14ac:dyDescent="0.25">
      <c r="A20" s="8" t="s">
        <v>54</v>
      </c>
      <c r="B20" s="14">
        <v>11703165</v>
      </c>
      <c r="C20" s="19">
        <v>1856250</v>
      </c>
      <c r="D20" s="19">
        <v>656464</v>
      </c>
      <c r="E20" s="19">
        <v>1657061</v>
      </c>
      <c r="F20" s="19">
        <v>2775481</v>
      </c>
      <c r="G20" s="19">
        <v>1699494</v>
      </c>
      <c r="H20" s="19">
        <v>1034942</v>
      </c>
      <c r="I20" s="19">
        <v>797289</v>
      </c>
      <c r="J20" s="19">
        <v>290497</v>
      </c>
      <c r="K20" s="14">
        <v>935687</v>
      </c>
      <c r="L20" s="26" t="s">
        <v>72</v>
      </c>
    </row>
    <row r="21" spans="1:12" ht="20.149999999999999" customHeight="1" x14ac:dyDescent="0.25">
      <c r="A21" s="9" t="s">
        <v>55</v>
      </c>
      <c r="B21" s="15">
        <v>11972900</v>
      </c>
      <c r="C21" s="20">
        <v>1875603</v>
      </c>
      <c r="D21" s="20">
        <v>669854</v>
      </c>
      <c r="E21" s="20">
        <v>1727620</v>
      </c>
      <c r="F21" s="20">
        <v>2815815</v>
      </c>
      <c r="G21" s="20">
        <v>1749230</v>
      </c>
      <c r="H21" s="20">
        <v>1053716</v>
      </c>
      <c r="I21" s="20">
        <v>817437</v>
      </c>
      <c r="J21" s="20">
        <v>297280</v>
      </c>
      <c r="K21" s="15">
        <v>966345</v>
      </c>
      <c r="L21" s="26" t="s">
        <v>72</v>
      </c>
    </row>
    <row r="22" spans="1:12" ht="20.149999999999999" customHeight="1" x14ac:dyDescent="0.25">
      <c r="A22" s="8" t="s">
        <v>56</v>
      </c>
      <c r="B22" s="14">
        <v>12081375</v>
      </c>
      <c r="C22" s="19">
        <v>1876348</v>
      </c>
      <c r="D22" s="19">
        <v>676120</v>
      </c>
      <c r="E22" s="19">
        <v>1776247</v>
      </c>
      <c r="F22" s="19">
        <v>2788600</v>
      </c>
      <c r="G22" s="19">
        <v>1780010</v>
      </c>
      <c r="H22" s="19">
        <v>1067239</v>
      </c>
      <c r="I22" s="19">
        <v>830177</v>
      </c>
      <c r="J22" s="19">
        <v>303199</v>
      </c>
      <c r="K22" s="14">
        <v>983435</v>
      </c>
      <c r="L22" s="26" t="s">
        <v>72</v>
      </c>
    </row>
    <row r="23" spans="1:12" ht="20.149999999999999" customHeight="1" x14ac:dyDescent="0.25">
      <c r="A23" s="9" t="s">
        <v>57</v>
      </c>
      <c r="B23" s="15">
        <v>12273900</v>
      </c>
      <c r="C23" s="20">
        <v>1897884</v>
      </c>
      <c r="D23" s="20">
        <v>686105</v>
      </c>
      <c r="E23" s="20">
        <v>1836524</v>
      </c>
      <c r="F23" s="20">
        <v>2792727</v>
      </c>
      <c r="G23" s="20">
        <v>1813845</v>
      </c>
      <c r="H23" s="20">
        <v>1086935</v>
      </c>
      <c r="I23" s="20">
        <v>844614</v>
      </c>
      <c r="J23" s="20">
        <v>309130</v>
      </c>
      <c r="K23" s="15">
        <v>1006136</v>
      </c>
      <c r="L23" s="26" t="s">
        <v>72</v>
      </c>
    </row>
    <row r="24" spans="1:12" ht="20.149999999999999" customHeight="1" x14ac:dyDescent="0.25">
      <c r="A24" s="8" t="s">
        <v>58</v>
      </c>
      <c r="B24" s="14">
        <v>12445310</v>
      </c>
      <c r="C24" s="19">
        <v>1907252</v>
      </c>
      <c r="D24" s="19">
        <v>692620</v>
      </c>
      <c r="E24" s="19">
        <v>1866349</v>
      </c>
      <c r="F24" s="19">
        <v>2837630</v>
      </c>
      <c r="G24" s="19">
        <v>1845025</v>
      </c>
      <c r="H24" s="19">
        <v>1105252</v>
      </c>
      <c r="I24" s="19">
        <v>856345</v>
      </c>
      <c r="J24" s="19">
        <v>313928</v>
      </c>
      <c r="K24" s="14">
        <v>1020909</v>
      </c>
      <c r="L24" s="26" t="s">
        <v>72</v>
      </c>
    </row>
    <row r="25" spans="1:12" ht="20.149999999999999" customHeight="1" x14ac:dyDescent="0.25">
      <c r="A25" s="9" t="s">
        <v>59</v>
      </c>
      <c r="B25" s="15">
        <v>12784324</v>
      </c>
      <c r="C25" s="20">
        <v>1941614</v>
      </c>
      <c r="D25" s="20">
        <v>705920</v>
      </c>
      <c r="E25" s="20">
        <v>1944428</v>
      </c>
      <c r="F25" s="20">
        <v>2913040</v>
      </c>
      <c r="G25" s="20">
        <v>1895605</v>
      </c>
      <c r="H25" s="20">
        <v>1132983</v>
      </c>
      <c r="I25" s="20">
        <v>880526</v>
      </c>
      <c r="J25" s="20">
        <v>321444</v>
      </c>
      <c r="K25" s="15">
        <v>1048764</v>
      </c>
      <c r="L25" s="26" t="s">
        <v>72</v>
      </c>
    </row>
    <row r="26" spans="1:12" ht="20.149999999999999" customHeight="1" x14ac:dyDescent="0.25">
      <c r="A26" s="8" t="s">
        <v>60</v>
      </c>
      <c r="B26" s="14">
        <v>12992678</v>
      </c>
      <c r="C26" s="19">
        <v>1953063</v>
      </c>
      <c r="D26" s="19">
        <v>711731</v>
      </c>
      <c r="E26" s="19">
        <v>1987777</v>
      </c>
      <c r="F26" s="19">
        <v>2947888</v>
      </c>
      <c r="G26" s="19">
        <v>1953708</v>
      </c>
      <c r="H26" s="19">
        <v>1157541</v>
      </c>
      <c r="I26" s="19">
        <v>898666</v>
      </c>
      <c r="J26" s="19">
        <v>326810</v>
      </c>
      <c r="K26" s="14">
        <v>1055491</v>
      </c>
      <c r="L26" s="26" t="s">
        <v>72</v>
      </c>
    </row>
    <row r="27" spans="1:12" ht="20.149999999999999" customHeight="1" x14ac:dyDescent="0.25">
      <c r="A27" s="9" t="s">
        <v>61</v>
      </c>
      <c r="B27" s="15">
        <v>12915740</v>
      </c>
      <c r="C27" s="20">
        <v>1926186</v>
      </c>
      <c r="D27" s="20">
        <v>706864</v>
      </c>
      <c r="E27" s="20">
        <v>1981002</v>
      </c>
      <c r="F27" s="20">
        <v>2961552</v>
      </c>
      <c r="G27" s="20">
        <v>1950423</v>
      </c>
      <c r="H27" s="20">
        <v>1164443</v>
      </c>
      <c r="I27" s="20">
        <v>894158</v>
      </c>
      <c r="J27" s="20">
        <v>329200</v>
      </c>
      <c r="K27" s="15">
        <v>1001912</v>
      </c>
      <c r="L27" s="26" t="s">
        <v>72</v>
      </c>
    </row>
    <row r="28" spans="1:12" ht="20.149999999999999" customHeight="1" x14ac:dyDescent="0.25">
      <c r="A28" s="8" t="s">
        <v>62</v>
      </c>
      <c r="B28" s="14">
        <v>13147954</v>
      </c>
      <c r="C28" s="19">
        <v>1962725</v>
      </c>
      <c r="D28" s="19">
        <v>712077</v>
      </c>
      <c r="E28" s="19">
        <v>2016753</v>
      </c>
      <c r="F28" s="19">
        <v>2979238</v>
      </c>
      <c r="G28" s="19">
        <v>1999192</v>
      </c>
      <c r="H28" s="19">
        <v>1197170</v>
      </c>
      <c r="I28" s="19">
        <v>910706</v>
      </c>
      <c r="J28" s="19">
        <v>333348</v>
      </c>
      <c r="K28" s="14">
        <v>1036745</v>
      </c>
      <c r="L28" s="26" t="s">
        <v>72</v>
      </c>
    </row>
    <row r="29" spans="1:12" ht="20.149999999999999" customHeight="1" x14ac:dyDescent="0.25">
      <c r="A29" s="8" t="s">
        <v>74</v>
      </c>
      <c r="B29" s="14">
        <v>13218724</v>
      </c>
      <c r="C29" s="19">
        <v>1956118</v>
      </c>
      <c r="D29" s="19">
        <v>709323</v>
      </c>
      <c r="E29" s="19">
        <v>2046204</v>
      </c>
      <c r="F29" s="19">
        <v>3007403</v>
      </c>
      <c r="G29" s="19">
        <v>2002524</v>
      </c>
      <c r="H29" s="19">
        <v>1206851</v>
      </c>
      <c r="I29" s="19">
        <v>917393</v>
      </c>
      <c r="J29" s="19">
        <v>336346</v>
      </c>
      <c r="K29" s="14">
        <v>1036547</v>
      </c>
      <c r="L29" s="26" t="s">
        <v>72</v>
      </c>
    </row>
    <row r="30" spans="1:12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2" spans="1:12" x14ac:dyDescent="0.25">
      <c r="B32" s="12" t="s">
        <v>17</v>
      </c>
    </row>
    <row r="33" spans="1:12" x14ac:dyDescent="0.25">
      <c r="B33" s="2" t="s">
        <v>15</v>
      </c>
    </row>
    <row r="34" spans="1:12" x14ac:dyDescent="0.25">
      <c r="B34" s="2" t="s">
        <v>16</v>
      </c>
    </row>
    <row r="35" spans="1:12" x14ac:dyDescent="0.25">
      <c r="B35" s="2" t="s">
        <v>30</v>
      </c>
    </row>
    <row r="36" spans="1:12" s="1" customFormat="1" x14ac:dyDescent="0.25">
      <c r="A36" s="2"/>
      <c r="B36" s="2" t="s">
        <v>18</v>
      </c>
      <c r="L36"/>
    </row>
  </sheetData>
  <hyperlinks>
    <hyperlink ref="B35" r:id="rId1" display="For more information about child poverty and social grants, visit www.childrencount.uct.ac.za" xr:uid="{F273C792-1F6A-45C5-86C4-0BDC6AD38B5F}"/>
  </hyperlinks>
  <pageMargins left="0.51181102362204722" right="0.51181102362204722" top="0.55118110236220474" bottom="0.55118110236220474" header="0.31496062992125984" footer="0.31496062992125984"/>
  <pageSetup paperSize="9" scale="83" orientation="landscape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2C74-44B0-4296-9718-4714782D4770}">
  <dimension ref="A1"/>
  <sheetViews>
    <sheetView showGridLines="0" workbookViewId="0">
      <selection activeCell="A31" sqref="A31"/>
    </sheetView>
  </sheetViews>
  <sheetFormatPr defaultRowHeight="12.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7910-E29A-46B7-A2CD-1B09B8ED86CA}">
  <sheetPr>
    <pageSetUpPr fitToPage="1"/>
  </sheetPr>
  <dimension ref="A1:M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  <col min="13" max="13" width="10.08984375" customWidth="1"/>
  </cols>
  <sheetData>
    <row r="1" spans="1:13" ht="20.149999999999999" customHeight="1" x14ac:dyDescent="0.25">
      <c r="A1" s="13" t="s">
        <v>38</v>
      </c>
    </row>
    <row r="2" spans="1:13" ht="20.149999999999999" customHeight="1" x14ac:dyDescent="0.25"/>
    <row r="3" spans="1:13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3" ht="20.149999999999999" customHeight="1" x14ac:dyDescent="0.25">
      <c r="A4" s="8">
        <v>0</v>
      </c>
      <c r="B4" s="14">
        <v>224095</v>
      </c>
      <c r="C4" s="19">
        <v>42347</v>
      </c>
      <c r="D4" s="19">
        <v>21513</v>
      </c>
      <c r="E4" s="19">
        <v>36867</v>
      </c>
      <c r="F4" s="19">
        <v>25479</v>
      </c>
      <c r="G4" s="19">
        <v>47392</v>
      </c>
      <c r="H4" s="19">
        <v>18062</v>
      </c>
      <c r="I4" s="19">
        <v>14949</v>
      </c>
      <c r="J4" s="19">
        <v>2953</v>
      </c>
      <c r="K4" s="14">
        <v>14533</v>
      </c>
      <c r="L4" s="26">
        <f>SUM(C4:K4)</f>
        <v>224095</v>
      </c>
      <c r="M4" s="27">
        <f>B4-L4</f>
        <v>0</v>
      </c>
    </row>
    <row r="5" spans="1:13" ht="20.149999999999999" customHeight="1" x14ac:dyDescent="0.25">
      <c r="A5" s="9">
        <v>1</v>
      </c>
      <c r="B5" s="15">
        <v>492535</v>
      </c>
      <c r="C5" s="20">
        <v>87447</v>
      </c>
      <c r="D5" s="20">
        <v>31921</v>
      </c>
      <c r="E5" s="20">
        <v>71195</v>
      </c>
      <c r="F5" s="20">
        <v>90080</v>
      </c>
      <c r="G5" s="20">
        <v>85508</v>
      </c>
      <c r="H5" s="20">
        <v>42534</v>
      </c>
      <c r="I5" s="20">
        <v>44486</v>
      </c>
      <c r="J5" s="20">
        <v>8466</v>
      </c>
      <c r="K5" s="15">
        <v>30898</v>
      </c>
      <c r="L5" s="26">
        <f t="shared" ref="L5:L17" si="0">SUM(C5:K5)</f>
        <v>492535</v>
      </c>
      <c r="M5" s="27">
        <f t="shared" ref="M5:M21" si="1">B5-L5</f>
        <v>0</v>
      </c>
    </row>
    <row r="6" spans="1:13" ht="20.149999999999999" customHeight="1" x14ac:dyDescent="0.25">
      <c r="A6" s="8">
        <v>2</v>
      </c>
      <c r="B6" s="14">
        <v>576391</v>
      </c>
      <c r="C6" s="19">
        <v>96518</v>
      </c>
      <c r="D6" s="19">
        <v>33419</v>
      </c>
      <c r="E6" s="19">
        <v>76896</v>
      </c>
      <c r="F6" s="19">
        <v>137453</v>
      </c>
      <c r="G6" s="19">
        <v>90393</v>
      </c>
      <c r="H6" s="19">
        <v>45880</v>
      </c>
      <c r="I6" s="19">
        <v>49730</v>
      </c>
      <c r="J6" s="19">
        <v>10065</v>
      </c>
      <c r="K6" s="14">
        <v>36037</v>
      </c>
      <c r="L6" s="26">
        <f t="shared" si="0"/>
        <v>576391</v>
      </c>
      <c r="M6" s="27">
        <f t="shared" si="1"/>
        <v>0</v>
      </c>
    </row>
    <row r="7" spans="1:13" ht="20.149999999999999" customHeight="1" x14ac:dyDescent="0.25">
      <c r="A7" s="9">
        <v>3</v>
      </c>
      <c r="B7" s="15">
        <v>592001</v>
      </c>
      <c r="C7" s="20">
        <v>97301</v>
      </c>
      <c r="D7" s="20">
        <v>32917</v>
      </c>
      <c r="E7" s="20">
        <v>74578</v>
      </c>
      <c r="F7" s="20">
        <v>148102</v>
      </c>
      <c r="G7" s="20">
        <v>91417</v>
      </c>
      <c r="H7" s="20">
        <v>47047</v>
      </c>
      <c r="I7" s="20">
        <v>50415</v>
      </c>
      <c r="J7" s="20">
        <v>10002</v>
      </c>
      <c r="K7" s="15">
        <v>40222</v>
      </c>
      <c r="L7" s="26">
        <f t="shared" si="0"/>
        <v>592001</v>
      </c>
      <c r="M7" s="27">
        <f t="shared" si="1"/>
        <v>0</v>
      </c>
    </row>
    <row r="8" spans="1:13" ht="20.149999999999999" customHeight="1" x14ac:dyDescent="0.25">
      <c r="A8" s="8">
        <v>4</v>
      </c>
      <c r="B8" s="14">
        <v>592177</v>
      </c>
      <c r="C8" s="19">
        <v>98464</v>
      </c>
      <c r="D8" s="19">
        <v>31647</v>
      </c>
      <c r="E8" s="19">
        <v>72178</v>
      </c>
      <c r="F8" s="19">
        <v>151276</v>
      </c>
      <c r="G8" s="19">
        <v>91369</v>
      </c>
      <c r="H8" s="19">
        <v>48089</v>
      </c>
      <c r="I8" s="19">
        <v>49912</v>
      </c>
      <c r="J8" s="19">
        <v>10402</v>
      </c>
      <c r="K8" s="14">
        <v>38840</v>
      </c>
      <c r="L8" s="26">
        <f t="shared" si="0"/>
        <v>592177</v>
      </c>
      <c r="M8" s="27">
        <f t="shared" si="1"/>
        <v>0</v>
      </c>
    </row>
    <row r="9" spans="1:13" ht="20.149999999999999" customHeight="1" x14ac:dyDescent="0.25">
      <c r="A9" s="9">
        <v>5</v>
      </c>
      <c r="B9" s="15">
        <v>597399</v>
      </c>
      <c r="C9" s="20">
        <v>105855</v>
      </c>
      <c r="D9" s="20">
        <v>30575</v>
      </c>
      <c r="E9" s="20">
        <v>69647</v>
      </c>
      <c r="F9" s="20">
        <v>153235</v>
      </c>
      <c r="G9" s="20">
        <v>94280</v>
      </c>
      <c r="H9" s="20">
        <v>47378</v>
      </c>
      <c r="I9" s="20">
        <v>48746</v>
      </c>
      <c r="J9" s="20">
        <v>10207</v>
      </c>
      <c r="K9" s="15">
        <v>37476</v>
      </c>
      <c r="L9" s="26">
        <f t="shared" si="0"/>
        <v>597399</v>
      </c>
      <c r="M9" s="27">
        <f t="shared" si="1"/>
        <v>0</v>
      </c>
    </row>
    <row r="10" spans="1:13" ht="20.149999999999999" customHeight="1" x14ac:dyDescent="0.25">
      <c r="A10" s="8">
        <v>6</v>
      </c>
      <c r="B10" s="14">
        <v>568454</v>
      </c>
      <c r="C10" s="19">
        <v>105624</v>
      </c>
      <c r="D10" s="19">
        <v>28573</v>
      </c>
      <c r="E10" s="19">
        <v>64615</v>
      </c>
      <c r="F10" s="19">
        <v>145121</v>
      </c>
      <c r="G10" s="19">
        <v>89609</v>
      </c>
      <c r="H10" s="19">
        <v>46065</v>
      </c>
      <c r="I10" s="19">
        <v>45044</v>
      </c>
      <c r="J10" s="19">
        <v>9471</v>
      </c>
      <c r="K10" s="14">
        <v>34332</v>
      </c>
      <c r="L10" s="26">
        <f t="shared" si="0"/>
        <v>568454</v>
      </c>
      <c r="M10" s="27">
        <f t="shared" si="1"/>
        <v>0</v>
      </c>
    </row>
    <row r="11" spans="1:13" ht="20.149999999999999" customHeight="1" x14ac:dyDescent="0.25">
      <c r="A11" s="9">
        <v>7</v>
      </c>
      <c r="B11" s="15">
        <v>568886</v>
      </c>
      <c r="C11" s="20">
        <v>105497</v>
      </c>
      <c r="D11" s="20">
        <v>29301</v>
      </c>
      <c r="E11" s="20">
        <v>64994</v>
      </c>
      <c r="F11" s="20">
        <v>138890</v>
      </c>
      <c r="G11" s="20">
        <v>93280</v>
      </c>
      <c r="H11" s="20">
        <v>46841</v>
      </c>
      <c r="I11" s="20">
        <v>45328</v>
      </c>
      <c r="J11" s="20">
        <v>9852</v>
      </c>
      <c r="K11" s="15">
        <v>34903</v>
      </c>
      <c r="L11" s="26">
        <f t="shared" si="0"/>
        <v>568886</v>
      </c>
      <c r="M11" s="27">
        <f t="shared" si="1"/>
        <v>0</v>
      </c>
    </row>
    <row r="12" spans="1:13" ht="20.149999999999999" customHeight="1" x14ac:dyDescent="0.25">
      <c r="A12" s="8">
        <v>8</v>
      </c>
      <c r="B12" s="14">
        <v>557062</v>
      </c>
      <c r="C12" s="19">
        <v>104779</v>
      </c>
      <c r="D12" s="19">
        <v>29699</v>
      </c>
      <c r="E12" s="19">
        <v>62886</v>
      </c>
      <c r="F12" s="19">
        <v>132860</v>
      </c>
      <c r="G12" s="19">
        <v>92922</v>
      </c>
      <c r="H12" s="19">
        <v>45581</v>
      </c>
      <c r="I12" s="19">
        <v>45364</v>
      </c>
      <c r="J12" s="19">
        <v>9571</v>
      </c>
      <c r="K12" s="14">
        <v>33400</v>
      </c>
      <c r="L12" s="26">
        <f t="shared" si="0"/>
        <v>557062</v>
      </c>
      <c r="M12" s="27">
        <f t="shared" si="1"/>
        <v>0</v>
      </c>
    </row>
    <row r="13" spans="1:13" ht="20.149999999999999" customHeight="1" x14ac:dyDescent="0.25">
      <c r="A13" s="9">
        <v>9</v>
      </c>
      <c r="B13" s="15">
        <v>478748</v>
      </c>
      <c r="C13" s="20">
        <v>92984</v>
      </c>
      <c r="D13" s="20">
        <v>27446</v>
      </c>
      <c r="E13" s="20">
        <v>53423</v>
      </c>
      <c r="F13" s="20">
        <v>102397</v>
      </c>
      <c r="G13" s="20">
        <v>90063</v>
      </c>
      <c r="H13" s="20">
        <v>42256</v>
      </c>
      <c r="I13" s="20">
        <v>39292</v>
      </c>
      <c r="J13" s="20">
        <v>8057</v>
      </c>
      <c r="K13" s="15">
        <v>22830</v>
      </c>
      <c r="L13" s="26">
        <f t="shared" si="0"/>
        <v>478748</v>
      </c>
      <c r="M13" s="27">
        <f t="shared" si="1"/>
        <v>0</v>
      </c>
    </row>
    <row r="14" spans="1:13" ht="20.149999999999999" customHeight="1" x14ac:dyDescent="0.25">
      <c r="A14" s="8">
        <v>10</v>
      </c>
      <c r="B14" s="14">
        <v>372636</v>
      </c>
      <c r="C14" s="19">
        <v>76945</v>
      </c>
      <c r="D14" s="19">
        <v>23438</v>
      </c>
      <c r="E14" s="19">
        <v>41867</v>
      </c>
      <c r="F14" s="19">
        <v>59178</v>
      </c>
      <c r="G14" s="19">
        <v>82093</v>
      </c>
      <c r="H14" s="19">
        <v>35897</v>
      </c>
      <c r="I14" s="19">
        <v>30856</v>
      </c>
      <c r="J14" s="19">
        <v>6086</v>
      </c>
      <c r="K14" s="14">
        <v>16276</v>
      </c>
      <c r="L14" s="26">
        <f t="shared" si="0"/>
        <v>372636</v>
      </c>
      <c r="M14" s="27">
        <f t="shared" si="1"/>
        <v>0</v>
      </c>
    </row>
    <row r="15" spans="1:13" ht="20.149999999999999" customHeight="1" x14ac:dyDescent="0.25">
      <c r="A15" s="9">
        <v>11</v>
      </c>
      <c r="B15" s="15">
        <v>28406</v>
      </c>
      <c r="C15" s="20">
        <v>5477</v>
      </c>
      <c r="D15" s="20">
        <v>1769</v>
      </c>
      <c r="E15" s="20">
        <v>3233</v>
      </c>
      <c r="F15" s="20">
        <v>4340</v>
      </c>
      <c r="G15" s="20">
        <v>6442</v>
      </c>
      <c r="H15" s="20">
        <v>2874</v>
      </c>
      <c r="I15" s="20">
        <v>2614</v>
      </c>
      <c r="J15" s="20">
        <v>455</v>
      </c>
      <c r="K15" s="15">
        <v>1202</v>
      </c>
      <c r="L15" s="26">
        <f t="shared" si="0"/>
        <v>28406</v>
      </c>
      <c r="M15" s="27">
        <f t="shared" si="1"/>
        <v>0</v>
      </c>
    </row>
    <row r="16" spans="1:13" ht="20.149999999999999" customHeight="1" x14ac:dyDescent="0.25">
      <c r="A16" s="8">
        <v>12</v>
      </c>
      <c r="B16" s="14">
        <v>7</v>
      </c>
      <c r="C16" s="19"/>
      <c r="D16" s="19">
        <v>1</v>
      </c>
      <c r="E16" s="19"/>
      <c r="F16" s="19">
        <v>3</v>
      </c>
      <c r="G16" s="19">
        <v>1</v>
      </c>
      <c r="H16" s="19"/>
      <c r="I16" s="19"/>
      <c r="J16" s="19">
        <v>2</v>
      </c>
      <c r="K16" s="14">
        <v>0</v>
      </c>
      <c r="L16" s="26">
        <f t="shared" si="0"/>
        <v>7</v>
      </c>
      <c r="M16" s="27">
        <f t="shared" si="1"/>
        <v>0</v>
      </c>
    </row>
    <row r="17" spans="1:13" ht="20.149999999999999" customHeight="1" x14ac:dyDescent="0.25">
      <c r="A17" s="9">
        <v>13</v>
      </c>
      <c r="B17" s="15">
        <v>3</v>
      </c>
      <c r="C17" s="20"/>
      <c r="D17" s="20"/>
      <c r="E17" s="20"/>
      <c r="F17" s="20">
        <v>2</v>
      </c>
      <c r="G17" s="20"/>
      <c r="H17" s="20"/>
      <c r="I17" s="20"/>
      <c r="J17" s="20"/>
      <c r="K17" s="15">
        <v>1</v>
      </c>
      <c r="L17" s="26">
        <f t="shared" si="0"/>
        <v>3</v>
      </c>
      <c r="M17" s="27">
        <f t="shared" si="1"/>
        <v>0</v>
      </c>
    </row>
    <row r="18" spans="1:13" ht="20.149999999999999" customHeight="1" x14ac:dyDescent="0.25">
      <c r="A18" s="8">
        <v>14</v>
      </c>
      <c r="B18" s="14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4">
        <v>0</v>
      </c>
      <c r="M18" s="27">
        <f t="shared" si="1"/>
        <v>0</v>
      </c>
    </row>
    <row r="19" spans="1:13" ht="20.149999999999999" customHeight="1" x14ac:dyDescent="0.25">
      <c r="A19" s="9">
        <v>15</v>
      </c>
      <c r="B19" s="15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15">
        <v>0</v>
      </c>
      <c r="M19" s="27">
        <f t="shared" si="1"/>
        <v>0</v>
      </c>
    </row>
    <row r="20" spans="1:13" ht="20.149999999999999" customHeight="1" x14ac:dyDescent="0.25">
      <c r="A20" s="8">
        <v>16</v>
      </c>
      <c r="B20" s="14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4">
        <v>0</v>
      </c>
      <c r="M20" s="27">
        <f t="shared" si="1"/>
        <v>0</v>
      </c>
    </row>
    <row r="21" spans="1:13" ht="20.149999999999999" customHeight="1" x14ac:dyDescent="0.25">
      <c r="A21" s="9">
        <v>17</v>
      </c>
      <c r="B21" s="15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15">
        <v>0</v>
      </c>
      <c r="M21" s="27">
        <f t="shared" si="1"/>
        <v>0</v>
      </c>
    </row>
    <row r="22" spans="1:13" ht="20.149999999999999" customHeight="1" x14ac:dyDescent="0.25">
      <c r="A22" s="4" t="s">
        <v>4</v>
      </c>
      <c r="B22" s="16">
        <f t="shared" ref="B22:K22" si="2">SUM(B4:B21)</f>
        <v>5648800</v>
      </c>
      <c r="C22" s="21">
        <f t="shared" si="2"/>
        <v>1019238</v>
      </c>
      <c r="D22" s="21">
        <f t="shared" si="2"/>
        <v>322219</v>
      </c>
      <c r="E22" s="21">
        <f t="shared" si="2"/>
        <v>692379</v>
      </c>
      <c r="F22" s="21">
        <f t="shared" si="2"/>
        <v>1288416</v>
      </c>
      <c r="G22" s="21">
        <f t="shared" si="2"/>
        <v>954769</v>
      </c>
      <c r="H22" s="21">
        <f t="shared" si="2"/>
        <v>468504</v>
      </c>
      <c r="I22" s="21">
        <f t="shared" si="2"/>
        <v>466736</v>
      </c>
      <c r="J22" s="21">
        <f t="shared" si="2"/>
        <v>95589</v>
      </c>
      <c r="K22" s="24">
        <f t="shared" si="2"/>
        <v>340950</v>
      </c>
      <c r="L22" s="26"/>
      <c r="M22" s="27"/>
    </row>
    <row r="23" spans="1:13" ht="20.149999999999999" customHeight="1" x14ac:dyDescent="0.25">
      <c r="A23" s="6" t="s">
        <v>5</v>
      </c>
      <c r="B23" s="17"/>
      <c r="C23" s="22"/>
      <c r="D23" s="22"/>
      <c r="E23" s="22"/>
      <c r="F23" s="22"/>
      <c r="G23" s="22"/>
      <c r="H23" s="22"/>
      <c r="I23" s="22"/>
      <c r="J23" s="22"/>
      <c r="K23" s="17"/>
    </row>
    <row r="26" spans="1:13" x14ac:dyDescent="0.25">
      <c r="B26" s="12" t="s">
        <v>17</v>
      </c>
    </row>
    <row r="27" spans="1:13" x14ac:dyDescent="0.25">
      <c r="B27" s="2" t="s">
        <v>15</v>
      </c>
    </row>
    <row r="28" spans="1:13" x14ac:dyDescent="0.25">
      <c r="B28" s="2" t="s">
        <v>16</v>
      </c>
    </row>
    <row r="29" spans="1:13" x14ac:dyDescent="0.25">
      <c r="B29" s="2" t="s">
        <v>30</v>
      </c>
    </row>
    <row r="30" spans="1:13" x14ac:dyDescent="0.25">
      <c r="B30" s="2" t="s">
        <v>18</v>
      </c>
    </row>
  </sheetData>
  <hyperlinks>
    <hyperlink ref="B29" r:id="rId1" display="For more information about child poverty and social grants, visit www.childrencount.uct.ac.za" xr:uid="{924912DD-F65F-437B-B459-CF488217E677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F6E0-2AA5-4671-95E7-817E712E4272}">
  <sheetPr>
    <pageSetUpPr fitToPage="1"/>
  </sheetPr>
  <dimension ref="A1:M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  <col min="13" max="13" width="10.08984375" customWidth="1"/>
  </cols>
  <sheetData>
    <row r="1" spans="1:13" ht="20.149999999999999" customHeight="1" x14ac:dyDescent="0.25">
      <c r="A1" s="13" t="s">
        <v>39</v>
      </c>
    </row>
    <row r="2" spans="1:13" ht="20.149999999999999" customHeight="1" x14ac:dyDescent="0.25"/>
    <row r="3" spans="1:13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3" ht="20.149999999999999" customHeight="1" x14ac:dyDescent="0.25">
      <c r="A4" s="8">
        <v>0</v>
      </c>
      <c r="B4" s="14"/>
      <c r="C4" s="19"/>
      <c r="D4" s="19"/>
      <c r="E4" s="19"/>
      <c r="F4" s="19"/>
      <c r="G4" s="19"/>
      <c r="H4" s="19"/>
      <c r="I4" s="19"/>
      <c r="J4" s="19"/>
      <c r="K4" s="14"/>
      <c r="L4" s="26">
        <f>SUM(C4:K4)</f>
        <v>0</v>
      </c>
      <c r="M4" s="27">
        <f>B4-L4</f>
        <v>0</v>
      </c>
    </row>
    <row r="5" spans="1:13" ht="20.149999999999999" customHeight="1" x14ac:dyDescent="0.25">
      <c r="A5" s="9">
        <v>1</v>
      </c>
      <c r="B5" s="15"/>
      <c r="C5" s="20"/>
      <c r="D5" s="20"/>
      <c r="E5" s="20"/>
      <c r="F5" s="20"/>
      <c r="G5" s="20"/>
      <c r="H5" s="20"/>
      <c r="I5" s="20"/>
      <c r="J5" s="20"/>
      <c r="K5" s="15"/>
      <c r="L5" s="26">
        <f t="shared" ref="L5:L17" si="0">SUM(C5:K5)</f>
        <v>0</v>
      </c>
      <c r="M5" s="27">
        <f t="shared" ref="M5:M21" si="1">B5-L5</f>
        <v>0</v>
      </c>
    </row>
    <row r="6" spans="1:13" ht="20.149999999999999" customHeight="1" x14ac:dyDescent="0.25">
      <c r="A6" s="8">
        <v>2</v>
      </c>
      <c r="B6" s="14"/>
      <c r="C6" s="19"/>
      <c r="D6" s="19"/>
      <c r="E6" s="19"/>
      <c r="F6" s="19"/>
      <c r="G6" s="19"/>
      <c r="H6" s="19"/>
      <c r="I6" s="19"/>
      <c r="J6" s="19"/>
      <c r="K6" s="14"/>
      <c r="L6" s="26">
        <f t="shared" si="0"/>
        <v>0</v>
      </c>
      <c r="M6" s="27">
        <f t="shared" si="1"/>
        <v>0</v>
      </c>
    </row>
    <row r="7" spans="1:13" ht="20.149999999999999" customHeight="1" x14ac:dyDescent="0.25">
      <c r="A7" s="9">
        <v>3</v>
      </c>
      <c r="B7" s="15"/>
      <c r="C7" s="20"/>
      <c r="D7" s="20"/>
      <c r="E7" s="20"/>
      <c r="F7" s="20"/>
      <c r="G7" s="20"/>
      <c r="H7" s="20"/>
      <c r="I7" s="20"/>
      <c r="J7" s="20"/>
      <c r="K7" s="15"/>
      <c r="L7" s="26">
        <f t="shared" si="0"/>
        <v>0</v>
      </c>
      <c r="M7" s="27">
        <f t="shared" si="1"/>
        <v>0</v>
      </c>
    </row>
    <row r="8" spans="1:13" ht="20.149999999999999" customHeight="1" x14ac:dyDescent="0.25">
      <c r="A8" s="8">
        <v>4</v>
      </c>
      <c r="B8" s="14"/>
      <c r="C8" s="19"/>
      <c r="D8" s="19"/>
      <c r="E8" s="19"/>
      <c r="F8" s="19"/>
      <c r="G8" s="19"/>
      <c r="H8" s="19"/>
      <c r="I8" s="19"/>
      <c r="J8" s="19"/>
      <c r="K8" s="14"/>
      <c r="L8" s="26">
        <f t="shared" si="0"/>
        <v>0</v>
      </c>
      <c r="M8" s="27">
        <f t="shared" si="1"/>
        <v>0</v>
      </c>
    </row>
    <row r="9" spans="1:13" ht="20.149999999999999" customHeight="1" x14ac:dyDescent="0.25">
      <c r="A9" s="9">
        <v>5</v>
      </c>
      <c r="B9" s="15"/>
      <c r="C9" s="20"/>
      <c r="D9" s="20"/>
      <c r="E9" s="20"/>
      <c r="F9" s="20"/>
      <c r="G9" s="20"/>
      <c r="H9" s="20"/>
      <c r="I9" s="20"/>
      <c r="J9" s="20"/>
      <c r="K9" s="15"/>
      <c r="L9" s="26">
        <f t="shared" si="0"/>
        <v>0</v>
      </c>
      <c r="M9" s="27">
        <f t="shared" si="1"/>
        <v>0</v>
      </c>
    </row>
    <row r="10" spans="1:13" ht="20.149999999999999" customHeight="1" x14ac:dyDescent="0.25">
      <c r="A10" s="8">
        <v>6</v>
      </c>
      <c r="B10" s="14"/>
      <c r="C10" s="19"/>
      <c r="D10" s="19"/>
      <c r="E10" s="19"/>
      <c r="F10" s="19"/>
      <c r="G10" s="19"/>
      <c r="H10" s="19"/>
      <c r="I10" s="19"/>
      <c r="J10" s="19"/>
      <c r="K10" s="14"/>
      <c r="L10" s="26">
        <f t="shared" si="0"/>
        <v>0</v>
      </c>
      <c r="M10" s="27">
        <f t="shared" si="1"/>
        <v>0</v>
      </c>
    </row>
    <row r="11" spans="1:13" ht="20.149999999999999" customHeight="1" x14ac:dyDescent="0.25">
      <c r="A11" s="9">
        <v>7</v>
      </c>
      <c r="B11" s="15"/>
      <c r="C11" s="20"/>
      <c r="D11" s="20"/>
      <c r="E11" s="20"/>
      <c r="F11" s="20"/>
      <c r="G11" s="20"/>
      <c r="H11" s="20"/>
      <c r="I11" s="20"/>
      <c r="J11" s="20"/>
      <c r="K11" s="15"/>
      <c r="L11" s="26">
        <f t="shared" si="0"/>
        <v>0</v>
      </c>
      <c r="M11" s="27">
        <f t="shared" si="1"/>
        <v>0</v>
      </c>
    </row>
    <row r="12" spans="1:13" ht="20.149999999999999" customHeight="1" x14ac:dyDescent="0.25">
      <c r="A12" s="8">
        <v>8</v>
      </c>
      <c r="B12" s="14"/>
      <c r="C12" s="19"/>
      <c r="D12" s="19"/>
      <c r="E12" s="19"/>
      <c r="F12" s="19"/>
      <c r="G12" s="19"/>
      <c r="H12" s="19"/>
      <c r="I12" s="19"/>
      <c r="J12" s="19"/>
      <c r="K12" s="14"/>
      <c r="L12" s="26">
        <f t="shared" si="0"/>
        <v>0</v>
      </c>
      <c r="M12" s="27">
        <f t="shared" si="1"/>
        <v>0</v>
      </c>
    </row>
    <row r="13" spans="1:13" ht="20.149999999999999" customHeight="1" x14ac:dyDescent="0.25">
      <c r="A13" s="9">
        <v>9</v>
      </c>
      <c r="B13" s="15"/>
      <c r="C13" s="20"/>
      <c r="D13" s="20"/>
      <c r="E13" s="20"/>
      <c r="F13" s="20"/>
      <c r="G13" s="20"/>
      <c r="H13" s="20"/>
      <c r="I13" s="20"/>
      <c r="J13" s="20"/>
      <c r="K13" s="15"/>
      <c r="L13" s="26">
        <f t="shared" si="0"/>
        <v>0</v>
      </c>
      <c r="M13" s="27">
        <f t="shared" si="1"/>
        <v>0</v>
      </c>
    </row>
    <row r="14" spans="1:13" ht="20.149999999999999" customHeight="1" x14ac:dyDescent="0.25">
      <c r="A14" s="8">
        <v>10</v>
      </c>
      <c r="B14" s="14"/>
      <c r="C14" s="19"/>
      <c r="D14" s="19"/>
      <c r="E14" s="19"/>
      <c r="F14" s="19"/>
      <c r="G14" s="19"/>
      <c r="H14" s="19"/>
      <c r="I14" s="19"/>
      <c r="J14" s="19"/>
      <c r="K14" s="14"/>
      <c r="L14" s="26">
        <f t="shared" si="0"/>
        <v>0</v>
      </c>
      <c r="M14" s="27">
        <f t="shared" si="1"/>
        <v>0</v>
      </c>
    </row>
    <row r="15" spans="1:13" ht="20.149999999999999" customHeight="1" x14ac:dyDescent="0.25">
      <c r="A15" s="9">
        <v>11</v>
      </c>
      <c r="B15" s="15"/>
      <c r="C15" s="20"/>
      <c r="D15" s="20"/>
      <c r="E15" s="20"/>
      <c r="F15" s="20"/>
      <c r="G15" s="20"/>
      <c r="H15" s="20"/>
      <c r="I15" s="20"/>
      <c r="J15" s="20"/>
      <c r="K15" s="15"/>
      <c r="L15" s="26">
        <f t="shared" si="0"/>
        <v>0</v>
      </c>
      <c r="M15" s="27">
        <f t="shared" si="1"/>
        <v>0</v>
      </c>
    </row>
    <row r="16" spans="1:13" ht="20.149999999999999" customHeight="1" x14ac:dyDescent="0.25">
      <c r="A16" s="8">
        <v>12</v>
      </c>
      <c r="B16" s="14"/>
      <c r="C16" s="19"/>
      <c r="D16" s="19"/>
      <c r="E16" s="19"/>
      <c r="F16" s="19"/>
      <c r="G16" s="19"/>
      <c r="H16" s="19"/>
      <c r="I16" s="19"/>
      <c r="J16" s="19"/>
      <c r="K16" s="14"/>
      <c r="L16" s="26">
        <f t="shared" si="0"/>
        <v>0</v>
      </c>
      <c r="M16" s="27">
        <f t="shared" si="1"/>
        <v>0</v>
      </c>
    </row>
    <row r="17" spans="1:13" ht="20.149999999999999" customHeight="1" x14ac:dyDescent="0.25">
      <c r="A17" s="9">
        <v>13</v>
      </c>
      <c r="B17" s="15"/>
      <c r="C17" s="20"/>
      <c r="D17" s="20"/>
      <c r="E17" s="20"/>
      <c r="F17" s="20"/>
      <c r="G17" s="20"/>
      <c r="H17" s="20"/>
      <c r="I17" s="20"/>
      <c r="J17" s="20"/>
      <c r="K17" s="15"/>
      <c r="L17" s="26">
        <f t="shared" si="0"/>
        <v>0</v>
      </c>
      <c r="M17" s="27">
        <f t="shared" si="1"/>
        <v>0</v>
      </c>
    </row>
    <row r="18" spans="1:13" ht="20.149999999999999" customHeight="1" x14ac:dyDescent="0.25">
      <c r="A18" s="8">
        <v>14</v>
      </c>
      <c r="B18" s="14"/>
      <c r="C18" s="19"/>
      <c r="D18" s="19"/>
      <c r="E18" s="19"/>
      <c r="F18" s="19"/>
      <c r="G18" s="19"/>
      <c r="H18" s="19"/>
      <c r="I18" s="19"/>
      <c r="J18" s="19"/>
      <c r="K18" s="14"/>
      <c r="M18" s="27">
        <f t="shared" si="1"/>
        <v>0</v>
      </c>
    </row>
    <row r="19" spans="1:13" ht="20.149999999999999" customHeight="1" x14ac:dyDescent="0.25">
      <c r="A19" s="9">
        <v>15</v>
      </c>
      <c r="B19" s="15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15">
        <v>0</v>
      </c>
      <c r="M19" s="27">
        <f t="shared" si="1"/>
        <v>0</v>
      </c>
    </row>
    <row r="20" spans="1:13" ht="20.149999999999999" customHeight="1" x14ac:dyDescent="0.25">
      <c r="A20" s="8">
        <v>16</v>
      </c>
      <c r="B20" s="14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4">
        <v>0</v>
      </c>
      <c r="M20" s="27">
        <f t="shared" si="1"/>
        <v>0</v>
      </c>
    </row>
    <row r="21" spans="1:13" ht="20.149999999999999" customHeight="1" x14ac:dyDescent="0.25">
      <c r="A21" s="9">
        <v>17</v>
      </c>
      <c r="B21" s="15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15">
        <v>0</v>
      </c>
      <c r="M21" s="27">
        <f t="shared" si="1"/>
        <v>0</v>
      </c>
    </row>
    <row r="22" spans="1:13" ht="20.149999999999999" customHeight="1" x14ac:dyDescent="0.25">
      <c r="A22" s="4" t="s">
        <v>4</v>
      </c>
      <c r="B22" s="16">
        <f>SUM(C22:K22)</f>
        <v>7075266</v>
      </c>
      <c r="C22" s="21">
        <v>1357528</v>
      </c>
      <c r="D22" s="21">
        <v>400491</v>
      </c>
      <c r="E22" s="21">
        <v>837667</v>
      </c>
      <c r="F22" s="21">
        <v>1623059</v>
      </c>
      <c r="G22" s="21">
        <v>1163423</v>
      </c>
      <c r="H22" s="21">
        <v>589456</v>
      </c>
      <c r="I22" s="21">
        <v>573970</v>
      </c>
      <c r="J22" s="21">
        <v>115650</v>
      </c>
      <c r="K22" s="24">
        <v>414022</v>
      </c>
      <c r="L22" s="26"/>
      <c r="M22" s="27"/>
    </row>
    <row r="23" spans="1:13" ht="20.149999999999999" customHeight="1" x14ac:dyDescent="0.25">
      <c r="A23" s="6" t="s">
        <v>5</v>
      </c>
      <c r="B23" s="17"/>
      <c r="C23" s="22"/>
      <c r="D23" s="22"/>
      <c r="E23" s="22"/>
      <c r="F23" s="22"/>
      <c r="G23" s="22"/>
      <c r="H23" s="22"/>
      <c r="I23" s="22"/>
      <c r="J23" s="22"/>
      <c r="K23" s="17"/>
    </row>
    <row r="26" spans="1:13" x14ac:dyDescent="0.25">
      <c r="B26" s="12" t="s">
        <v>17</v>
      </c>
    </row>
    <row r="27" spans="1:13" x14ac:dyDescent="0.25">
      <c r="B27" s="2" t="s">
        <v>15</v>
      </c>
    </row>
    <row r="28" spans="1:13" x14ac:dyDescent="0.25">
      <c r="B28" s="2" t="s">
        <v>16</v>
      </c>
    </row>
    <row r="29" spans="1:13" x14ac:dyDescent="0.25">
      <c r="B29" s="2" t="s">
        <v>30</v>
      </c>
    </row>
    <row r="30" spans="1:13" x14ac:dyDescent="0.25">
      <c r="B30" s="2" t="s">
        <v>18</v>
      </c>
    </row>
  </sheetData>
  <hyperlinks>
    <hyperlink ref="B29" r:id="rId1" display="For more information about child poverty and social grants, visit www.childrencount.uct.ac.za" xr:uid="{4FBCD052-02FB-449A-AB87-672A15C4BB08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133BF-3521-4D9E-8C67-E53105717140}">
  <sheetPr>
    <pageSetUpPr fitToPage="1"/>
  </sheetPr>
  <dimension ref="A1:M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  <col min="13" max="13" width="10.08984375" customWidth="1"/>
  </cols>
  <sheetData>
    <row r="1" spans="1:13" ht="20.149999999999999" customHeight="1" x14ac:dyDescent="0.25">
      <c r="A1" s="13" t="s">
        <v>40</v>
      </c>
    </row>
    <row r="2" spans="1:13" ht="20.149999999999999" customHeight="1" x14ac:dyDescent="0.25"/>
    <row r="3" spans="1:13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3" ht="20.149999999999999" customHeight="1" x14ac:dyDescent="0.25">
      <c r="A4" s="8">
        <v>0</v>
      </c>
      <c r="B4" s="14"/>
      <c r="C4" s="19"/>
      <c r="D4" s="19"/>
      <c r="E4" s="19"/>
      <c r="F4" s="19"/>
      <c r="G4" s="19"/>
      <c r="H4" s="19"/>
      <c r="I4" s="19"/>
      <c r="J4" s="19"/>
      <c r="K4" s="14"/>
      <c r="L4" s="26">
        <f>SUM(C4:K4)</f>
        <v>0</v>
      </c>
      <c r="M4" s="27">
        <f>B4-L4</f>
        <v>0</v>
      </c>
    </row>
    <row r="5" spans="1:13" ht="20.149999999999999" customHeight="1" x14ac:dyDescent="0.25">
      <c r="A5" s="9">
        <v>1</v>
      </c>
      <c r="B5" s="15"/>
      <c r="C5" s="20"/>
      <c r="D5" s="20"/>
      <c r="E5" s="20"/>
      <c r="F5" s="20"/>
      <c r="G5" s="20"/>
      <c r="H5" s="20"/>
      <c r="I5" s="20"/>
      <c r="J5" s="20"/>
      <c r="K5" s="15"/>
      <c r="L5" s="26">
        <f t="shared" ref="L5:L17" si="0">SUM(C5:K5)</f>
        <v>0</v>
      </c>
      <c r="M5" s="27">
        <f t="shared" ref="M5:M21" si="1">B5-L5</f>
        <v>0</v>
      </c>
    </row>
    <row r="6" spans="1:13" ht="20.149999999999999" customHeight="1" x14ac:dyDescent="0.25">
      <c r="A6" s="8">
        <v>2</v>
      </c>
      <c r="B6" s="14"/>
      <c r="C6" s="19"/>
      <c r="D6" s="19"/>
      <c r="E6" s="19"/>
      <c r="F6" s="19"/>
      <c r="G6" s="19"/>
      <c r="H6" s="19"/>
      <c r="I6" s="19"/>
      <c r="J6" s="19"/>
      <c r="K6" s="14"/>
      <c r="L6" s="26">
        <f t="shared" si="0"/>
        <v>0</v>
      </c>
      <c r="M6" s="27">
        <f t="shared" si="1"/>
        <v>0</v>
      </c>
    </row>
    <row r="7" spans="1:13" ht="20.149999999999999" customHeight="1" x14ac:dyDescent="0.25">
      <c r="A7" s="9">
        <v>3</v>
      </c>
      <c r="B7" s="15"/>
      <c r="C7" s="20"/>
      <c r="D7" s="20"/>
      <c r="E7" s="20"/>
      <c r="F7" s="20"/>
      <c r="G7" s="20"/>
      <c r="H7" s="20"/>
      <c r="I7" s="20"/>
      <c r="J7" s="20"/>
      <c r="K7" s="15"/>
      <c r="L7" s="26">
        <f t="shared" si="0"/>
        <v>0</v>
      </c>
      <c r="M7" s="27">
        <f t="shared" si="1"/>
        <v>0</v>
      </c>
    </row>
    <row r="8" spans="1:13" ht="20.149999999999999" customHeight="1" x14ac:dyDescent="0.25">
      <c r="A8" s="8">
        <v>4</v>
      </c>
      <c r="B8" s="14"/>
      <c r="C8" s="19"/>
      <c r="D8" s="19"/>
      <c r="E8" s="19"/>
      <c r="F8" s="19"/>
      <c r="G8" s="19"/>
      <c r="H8" s="19"/>
      <c r="I8" s="19"/>
      <c r="J8" s="19"/>
      <c r="K8" s="14"/>
      <c r="L8" s="26">
        <f t="shared" si="0"/>
        <v>0</v>
      </c>
      <c r="M8" s="27">
        <f t="shared" si="1"/>
        <v>0</v>
      </c>
    </row>
    <row r="9" spans="1:13" ht="20.149999999999999" customHeight="1" x14ac:dyDescent="0.25">
      <c r="A9" s="9">
        <v>5</v>
      </c>
      <c r="B9" s="15"/>
      <c r="C9" s="20"/>
      <c r="D9" s="20"/>
      <c r="E9" s="20"/>
      <c r="F9" s="20"/>
      <c r="G9" s="20"/>
      <c r="H9" s="20"/>
      <c r="I9" s="20"/>
      <c r="J9" s="20"/>
      <c r="K9" s="15"/>
      <c r="L9" s="26">
        <f t="shared" si="0"/>
        <v>0</v>
      </c>
      <c r="M9" s="27">
        <f t="shared" si="1"/>
        <v>0</v>
      </c>
    </row>
    <row r="10" spans="1:13" ht="20.149999999999999" customHeight="1" x14ac:dyDescent="0.25">
      <c r="A10" s="8">
        <v>6</v>
      </c>
      <c r="B10" s="14"/>
      <c r="C10" s="19"/>
      <c r="D10" s="19"/>
      <c r="E10" s="19"/>
      <c r="F10" s="19"/>
      <c r="G10" s="19"/>
      <c r="H10" s="19"/>
      <c r="I10" s="19"/>
      <c r="J10" s="19"/>
      <c r="K10" s="14"/>
      <c r="L10" s="26">
        <f t="shared" si="0"/>
        <v>0</v>
      </c>
      <c r="M10" s="27">
        <f t="shared" si="1"/>
        <v>0</v>
      </c>
    </row>
    <row r="11" spans="1:13" ht="20.149999999999999" customHeight="1" x14ac:dyDescent="0.25">
      <c r="A11" s="9">
        <v>7</v>
      </c>
      <c r="B11" s="15"/>
      <c r="C11" s="20"/>
      <c r="D11" s="20"/>
      <c r="E11" s="20"/>
      <c r="F11" s="20"/>
      <c r="G11" s="20"/>
      <c r="H11" s="20"/>
      <c r="I11" s="20"/>
      <c r="J11" s="20"/>
      <c r="K11" s="15"/>
      <c r="L11" s="26">
        <f t="shared" si="0"/>
        <v>0</v>
      </c>
      <c r="M11" s="27">
        <f t="shared" si="1"/>
        <v>0</v>
      </c>
    </row>
    <row r="12" spans="1:13" ht="20.149999999999999" customHeight="1" x14ac:dyDescent="0.25">
      <c r="A12" s="8">
        <v>8</v>
      </c>
      <c r="B12" s="14"/>
      <c r="C12" s="19"/>
      <c r="D12" s="19"/>
      <c r="E12" s="19"/>
      <c r="F12" s="19"/>
      <c r="G12" s="19"/>
      <c r="H12" s="19"/>
      <c r="I12" s="19"/>
      <c r="J12" s="19"/>
      <c r="K12" s="14"/>
      <c r="L12" s="26">
        <f t="shared" si="0"/>
        <v>0</v>
      </c>
      <c r="M12" s="27">
        <f t="shared" si="1"/>
        <v>0</v>
      </c>
    </row>
    <row r="13" spans="1:13" ht="20.149999999999999" customHeight="1" x14ac:dyDescent="0.25">
      <c r="A13" s="9">
        <v>9</v>
      </c>
      <c r="B13" s="15"/>
      <c r="C13" s="20"/>
      <c r="D13" s="20"/>
      <c r="E13" s="20"/>
      <c r="F13" s="20"/>
      <c r="G13" s="20"/>
      <c r="H13" s="20"/>
      <c r="I13" s="20"/>
      <c r="J13" s="20"/>
      <c r="K13" s="15"/>
      <c r="L13" s="26">
        <f t="shared" si="0"/>
        <v>0</v>
      </c>
      <c r="M13" s="27">
        <f t="shared" si="1"/>
        <v>0</v>
      </c>
    </row>
    <row r="14" spans="1:13" ht="20.149999999999999" customHeight="1" x14ac:dyDescent="0.25">
      <c r="A14" s="8">
        <v>10</v>
      </c>
      <c r="B14" s="14"/>
      <c r="C14" s="19"/>
      <c r="D14" s="19"/>
      <c r="E14" s="19"/>
      <c r="F14" s="19"/>
      <c r="G14" s="19"/>
      <c r="H14" s="19"/>
      <c r="I14" s="19"/>
      <c r="J14" s="19"/>
      <c r="K14" s="14"/>
      <c r="L14" s="26">
        <f t="shared" si="0"/>
        <v>0</v>
      </c>
      <c r="M14" s="27">
        <f t="shared" si="1"/>
        <v>0</v>
      </c>
    </row>
    <row r="15" spans="1:13" ht="20.149999999999999" customHeight="1" x14ac:dyDescent="0.25">
      <c r="A15" s="9">
        <v>11</v>
      </c>
      <c r="B15" s="15"/>
      <c r="C15" s="20"/>
      <c r="D15" s="20"/>
      <c r="E15" s="20"/>
      <c r="F15" s="20"/>
      <c r="G15" s="20"/>
      <c r="H15" s="20"/>
      <c r="I15" s="20"/>
      <c r="J15" s="20"/>
      <c r="K15" s="15"/>
      <c r="L15" s="26">
        <f t="shared" si="0"/>
        <v>0</v>
      </c>
      <c r="M15" s="27">
        <f t="shared" si="1"/>
        <v>0</v>
      </c>
    </row>
    <row r="16" spans="1:13" ht="20.149999999999999" customHeight="1" x14ac:dyDescent="0.25">
      <c r="A16" s="8">
        <v>12</v>
      </c>
      <c r="B16" s="14"/>
      <c r="C16" s="19"/>
      <c r="D16" s="19"/>
      <c r="E16" s="19"/>
      <c r="F16" s="19"/>
      <c r="G16" s="19"/>
      <c r="H16" s="19"/>
      <c r="I16" s="19"/>
      <c r="J16" s="19"/>
      <c r="K16" s="14"/>
      <c r="L16" s="26">
        <f t="shared" si="0"/>
        <v>0</v>
      </c>
      <c r="M16" s="27">
        <f t="shared" si="1"/>
        <v>0</v>
      </c>
    </row>
    <row r="17" spans="1:13" ht="20.149999999999999" customHeight="1" x14ac:dyDescent="0.25">
      <c r="A17" s="9">
        <v>13</v>
      </c>
      <c r="B17" s="15"/>
      <c r="C17" s="20"/>
      <c r="D17" s="20"/>
      <c r="E17" s="20"/>
      <c r="F17" s="20"/>
      <c r="G17" s="20"/>
      <c r="H17" s="20"/>
      <c r="I17" s="20"/>
      <c r="J17" s="20"/>
      <c r="K17" s="15"/>
      <c r="L17" s="26">
        <f t="shared" si="0"/>
        <v>0</v>
      </c>
      <c r="M17" s="27">
        <f t="shared" si="1"/>
        <v>0</v>
      </c>
    </row>
    <row r="18" spans="1:13" ht="20.149999999999999" customHeight="1" x14ac:dyDescent="0.25">
      <c r="A18" s="8">
        <v>14</v>
      </c>
      <c r="B18" s="14"/>
      <c r="C18" s="19"/>
      <c r="D18" s="19"/>
      <c r="E18" s="19"/>
      <c r="F18" s="19"/>
      <c r="G18" s="19"/>
      <c r="H18" s="19"/>
      <c r="I18" s="19"/>
      <c r="J18" s="19"/>
      <c r="K18" s="14"/>
      <c r="M18" s="27">
        <f t="shared" si="1"/>
        <v>0</v>
      </c>
    </row>
    <row r="19" spans="1:13" ht="20.149999999999999" customHeight="1" x14ac:dyDescent="0.25">
      <c r="A19" s="9">
        <v>15</v>
      </c>
      <c r="B19" s="15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15">
        <v>0</v>
      </c>
      <c r="M19" s="27">
        <f t="shared" si="1"/>
        <v>0</v>
      </c>
    </row>
    <row r="20" spans="1:13" ht="20.149999999999999" customHeight="1" x14ac:dyDescent="0.25">
      <c r="A20" s="8">
        <v>16</v>
      </c>
      <c r="B20" s="14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4">
        <v>0</v>
      </c>
      <c r="M20" s="27">
        <f t="shared" si="1"/>
        <v>0</v>
      </c>
    </row>
    <row r="21" spans="1:13" ht="20.149999999999999" customHeight="1" x14ac:dyDescent="0.25">
      <c r="A21" s="9">
        <v>17</v>
      </c>
      <c r="B21" s="15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15">
        <v>0</v>
      </c>
      <c r="M21" s="27">
        <f t="shared" si="1"/>
        <v>0</v>
      </c>
    </row>
    <row r="22" spans="1:13" ht="20.149999999999999" customHeight="1" x14ac:dyDescent="0.25">
      <c r="A22" s="4" t="s">
        <v>4</v>
      </c>
      <c r="B22" s="16">
        <v>7863841</v>
      </c>
      <c r="C22" s="21">
        <f t="shared" ref="C22:K22" si="2">SUM(C4:C21)</f>
        <v>0</v>
      </c>
      <c r="D22" s="21">
        <f t="shared" si="2"/>
        <v>0</v>
      </c>
      <c r="E22" s="21">
        <f t="shared" si="2"/>
        <v>0</v>
      </c>
      <c r="F22" s="21">
        <f t="shared" si="2"/>
        <v>0</v>
      </c>
      <c r="G22" s="21">
        <f t="shared" si="2"/>
        <v>0</v>
      </c>
      <c r="H22" s="21">
        <f t="shared" si="2"/>
        <v>0</v>
      </c>
      <c r="I22" s="21">
        <f t="shared" si="2"/>
        <v>0</v>
      </c>
      <c r="J22" s="21">
        <f t="shared" si="2"/>
        <v>0</v>
      </c>
      <c r="K22" s="24">
        <f t="shared" si="2"/>
        <v>0</v>
      </c>
      <c r="L22" s="26">
        <f>SUM(C22:K22)</f>
        <v>0</v>
      </c>
      <c r="M22" s="27"/>
    </row>
    <row r="23" spans="1:13" ht="20.149999999999999" customHeight="1" x14ac:dyDescent="0.25">
      <c r="A23" s="6" t="s">
        <v>5</v>
      </c>
      <c r="B23" s="17"/>
      <c r="C23" s="22"/>
      <c r="D23" s="22"/>
      <c r="E23" s="22"/>
      <c r="F23" s="22"/>
      <c r="G23" s="22"/>
      <c r="H23" s="22"/>
      <c r="I23" s="22"/>
      <c r="J23" s="22"/>
      <c r="K23" s="17"/>
    </row>
    <row r="26" spans="1:13" x14ac:dyDescent="0.25">
      <c r="B26" s="12" t="s">
        <v>17</v>
      </c>
    </row>
    <row r="27" spans="1:13" x14ac:dyDescent="0.25">
      <c r="B27" s="2" t="s">
        <v>15</v>
      </c>
    </row>
    <row r="28" spans="1:13" x14ac:dyDescent="0.25">
      <c r="B28" s="2" t="s">
        <v>16</v>
      </c>
    </row>
    <row r="29" spans="1:13" x14ac:dyDescent="0.25">
      <c r="B29" s="2" t="s">
        <v>30</v>
      </c>
    </row>
    <row r="30" spans="1:13" x14ac:dyDescent="0.25">
      <c r="B30" s="2" t="s">
        <v>18</v>
      </c>
    </row>
  </sheetData>
  <hyperlinks>
    <hyperlink ref="B29" r:id="rId1" display="For more information about child poverty and social grants, visit www.childrencount.uct.ac.za" xr:uid="{974BEF79-3FB5-4242-BD19-D6DFF11B47C3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26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368812</v>
      </c>
      <c r="C4" s="19">
        <v>64338</v>
      </c>
      <c r="D4" s="19">
        <v>25411</v>
      </c>
      <c r="E4" s="19">
        <v>41698</v>
      </c>
      <c r="F4" s="19">
        <v>92569</v>
      </c>
      <c r="G4" s="19">
        <v>67895</v>
      </c>
      <c r="H4" s="19">
        <v>27665</v>
      </c>
      <c r="I4" s="19">
        <v>24886</v>
      </c>
      <c r="J4" s="19">
        <v>7787</v>
      </c>
      <c r="K4" s="14">
        <v>16563</v>
      </c>
    </row>
    <row r="5" spans="1:11" ht="20.149999999999999" customHeight="1" x14ac:dyDescent="0.25">
      <c r="A5" s="9">
        <v>1</v>
      </c>
      <c r="B5" s="15">
        <v>626509</v>
      </c>
      <c r="C5" s="20">
        <v>108433</v>
      </c>
      <c r="D5" s="20">
        <v>37807</v>
      </c>
      <c r="E5" s="20">
        <v>74548</v>
      </c>
      <c r="F5" s="20">
        <v>156404</v>
      </c>
      <c r="G5" s="20">
        <v>106189</v>
      </c>
      <c r="H5" s="20">
        <v>49005</v>
      </c>
      <c r="I5" s="20">
        <v>47044</v>
      </c>
      <c r="J5" s="20">
        <v>13726</v>
      </c>
      <c r="K5" s="15">
        <v>33353</v>
      </c>
    </row>
    <row r="6" spans="1:11" ht="20.149999999999999" customHeight="1" x14ac:dyDescent="0.25">
      <c r="A6" s="8">
        <v>2</v>
      </c>
      <c r="B6" s="14">
        <v>671354</v>
      </c>
      <c r="C6" s="19">
        <v>117923</v>
      </c>
      <c r="D6" s="19">
        <v>39885</v>
      </c>
      <c r="E6" s="19">
        <v>81522</v>
      </c>
      <c r="F6" s="19">
        <v>167259</v>
      </c>
      <c r="G6" s="19">
        <v>108598</v>
      </c>
      <c r="H6" s="19">
        <v>52812</v>
      </c>
      <c r="I6" s="19">
        <v>51929</v>
      </c>
      <c r="J6" s="19">
        <v>14542</v>
      </c>
      <c r="K6" s="14">
        <v>36884</v>
      </c>
    </row>
    <row r="7" spans="1:11" ht="20.149999999999999" customHeight="1" x14ac:dyDescent="0.25">
      <c r="A7" s="9">
        <v>3</v>
      </c>
      <c r="B7" s="15">
        <v>669127</v>
      </c>
      <c r="C7" s="20">
        <v>116371</v>
      </c>
      <c r="D7" s="20">
        <v>39564</v>
      </c>
      <c r="E7" s="20">
        <v>85126</v>
      </c>
      <c r="F7" s="20">
        <v>165472</v>
      </c>
      <c r="G7" s="20">
        <v>101375</v>
      </c>
      <c r="H7" s="20">
        <v>54439</v>
      </c>
      <c r="I7" s="20">
        <v>53787</v>
      </c>
      <c r="J7" s="20">
        <v>14659</v>
      </c>
      <c r="K7" s="15">
        <v>38334</v>
      </c>
    </row>
    <row r="8" spans="1:11" ht="20.149999999999999" customHeight="1" x14ac:dyDescent="0.25">
      <c r="A8" s="8">
        <v>4</v>
      </c>
      <c r="B8" s="14">
        <v>624265</v>
      </c>
      <c r="C8" s="19">
        <v>108063</v>
      </c>
      <c r="D8" s="19">
        <v>35601</v>
      </c>
      <c r="E8" s="19">
        <v>81364</v>
      </c>
      <c r="F8" s="19">
        <v>155603</v>
      </c>
      <c r="G8" s="19">
        <v>90266</v>
      </c>
      <c r="H8" s="19">
        <v>49868</v>
      </c>
      <c r="I8" s="19">
        <v>50850</v>
      </c>
      <c r="J8" s="19">
        <v>14382</v>
      </c>
      <c r="K8" s="14">
        <v>38268</v>
      </c>
    </row>
    <row r="9" spans="1:11" ht="20.149999999999999" customHeight="1" x14ac:dyDescent="0.25">
      <c r="A9" s="9">
        <v>5</v>
      </c>
      <c r="B9" s="15">
        <v>628176</v>
      </c>
      <c r="C9" s="20">
        <v>104894</v>
      </c>
      <c r="D9" s="20">
        <v>35027</v>
      </c>
      <c r="E9" s="20">
        <v>80718</v>
      </c>
      <c r="F9" s="20">
        <v>165194</v>
      </c>
      <c r="G9" s="20">
        <v>89915</v>
      </c>
      <c r="H9" s="20">
        <v>49020</v>
      </c>
      <c r="I9" s="20">
        <v>50340</v>
      </c>
      <c r="J9" s="20">
        <v>14544</v>
      </c>
      <c r="K9" s="15">
        <v>38524</v>
      </c>
    </row>
    <row r="10" spans="1:11" ht="20.149999999999999" customHeight="1" x14ac:dyDescent="0.25">
      <c r="A10" s="8">
        <v>6</v>
      </c>
      <c r="B10" s="14">
        <v>620300</v>
      </c>
      <c r="C10" s="19">
        <v>102492</v>
      </c>
      <c r="D10" s="19">
        <v>34106</v>
      </c>
      <c r="E10" s="19">
        <v>76239</v>
      </c>
      <c r="F10" s="19">
        <v>165378</v>
      </c>
      <c r="G10" s="19">
        <v>89406</v>
      </c>
      <c r="H10" s="19">
        <v>49204</v>
      </c>
      <c r="I10" s="19">
        <v>49456</v>
      </c>
      <c r="J10" s="19">
        <v>13761</v>
      </c>
      <c r="K10" s="14">
        <v>40258</v>
      </c>
    </row>
    <row r="11" spans="1:11" ht="20.149999999999999" customHeight="1" x14ac:dyDescent="0.25">
      <c r="A11" s="9">
        <v>7</v>
      </c>
      <c r="B11" s="15">
        <v>615502</v>
      </c>
      <c r="C11" s="20">
        <v>104271</v>
      </c>
      <c r="D11" s="20">
        <v>32550</v>
      </c>
      <c r="E11" s="20">
        <v>72897</v>
      </c>
      <c r="F11" s="20">
        <v>165748</v>
      </c>
      <c r="G11" s="20">
        <v>88609</v>
      </c>
      <c r="H11" s="20">
        <v>49709</v>
      </c>
      <c r="I11" s="20">
        <v>48723</v>
      </c>
      <c r="J11" s="20">
        <v>13961</v>
      </c>
      <c r="K11" s="15">
        <v>39034</v>
      </c>
    </row>
    <row r="12" spans="1:11" ht="20.149999999999999" customHeight="1" x14ac:dyDescent="0.25">
      <c r="A12" s="8">
        <v>8</v>
      </c>
      <c r="B12" s="14">
        <v>618078</v>
      </c>
      <c r="C12" s="19">
        <v>112634</v>
      </c>
      <c r="D12" s="19">
        <v>31327</v>
      </c>
      <c r="E12" s="19">
        <v>69406</v>
      </c>
      <c r="F12" s="19">
        <v>166417</v>
      </c>
      <c r="G12" s="19">
        <v>91240</v>
      </c>
      <c r="H12" s="19">
        <v>48677</v>
      </c>
      <c r="I12" s="19">
        <v>47161</v>
      </c>
      <c r="J12" s="19">
        <v>13629</v>
      </c>
      <c r="K12" s="14">
        <v>37587</v>
      </c>
    </row>
    <row r="13" spans="1:11" ht="20.149999999999999" customHeight="1" x14ac:dyDescent="0.25">
      <c r="A13" s="9">
        <v>9</v>
      </c>
      <c r="B13" s="15">
        <v>586539</v>
      </c>
      <c r="C13" s="20">
        <v>112139</v>
      </c>
      <c r="D13" s="20">
        <v>29152</v>
      </c>
      <c r="E13" s="20">
        <v>63785</v>
      </c>
      <c r="F13" s="20">
        <v>157109</v>
      </c>
      <c r="G13" s="20">
        <v>86338</v>
      </c>
      <c r="H13" s="20">
        <v>47247</v>
      </c>
      <c r="I13" s="20">
        <v>43335</v>
      </c>
      <c r="J13" s="20">
        <v>12780</v>
      </c>
      <c r="K13" s="15">
        <v>34654</v>
      </c>
    </row>
    <row r="14" spans="1:11" ht="20.149999999999999" customHeight="1" x14ac:dyDescent="0.25">
      <c r="A14" s="8">
        <v>10</v>
      </c>
      <c r="B14" s="14">
        <v>588372</v>
      </c>
      <c r="C14" s="19">
        <v>112251</v>
      </c>
      <c r="D14" s="19">
        <v>29714</v>
      </c>
      <c r="E14" s="19">
        <v>64400</v>
      </c>
      <c r="F14" s="19">
        <v>151575</v>
      </c>
      <c r="G14" s="19">
        <v>90453</v>
      </c>
      <c r="H14" s="19">
        <v>47900</v>
      </c>
      <c r="I14" s="19">
        <v>43795</v>
      </c>
      <c r="J14" s="19">
        <v>13020</v>
      </c>
      <c r="K14" s="14">
        <v>35264</v>
      </c>
    </row>
    <row r="15" spans="1:11" ht="20.149999999999999" customHeight="1" x14ac:dyDescent="0.25">
      <c r="A15" s="9">
        <v>11</v>
      </c>
      <c r="B15" s="15">
        <v>584999</v>
      </c>
      <c r="C15" s="20">
        <v>113671</v>
      </c>
      <c r="D15" s="20">
        <v>30437</v>
      </c>
      <c r="E15" s="20">
        <v>63076</v>
      </c>
      <c r="F15" s="20">
        <v>148647</v>
      </c>
      <c r="G15" s="20">
        <v>90727</v>
      </c>
      <c r="H15" s="20">
        <v>47075</v>
      </c>
      <c r="I15" s="20">
        <v>44331</v>
      </c>
      <c r="J15" s="20">
        <v>12750</v>
      </c>
      <c r="K15" s="15">
        <v>34285</v>
      </c>
    </row>
    <row r="16" spans="1:11" ht="20.149999999999999" customHeight="1" x14ac:dyDescent="0.25">
      <c r="A16" s="8">
        <v>12</v>
      </c>
      <c r="B16" s="14">
        <v>536270</v>
      </c>
      <c r="C16" s="19">
        <v>107161</v>
      </c>
      <c r="D16" s="19">
        <v>28777</v>
      </c>
      <c r="E16" s="19">
        <v>55567</v>
      </c>
      <c r="F16" s="19">
        <v>131133</v>
      </c>
      <c r="G16" s="19">
        <v>89758</v>
      </c>
      <c r="H16" s="19">
        <v>44719</v>
      </c>
      <c r="I16" s="19">
        <v>40327</v>
      </c>
      <c r="J16" s="19">
        <v>11523</v>
      </c>
      <c r="K16" s="14">
        <v>27305</v>
      </c>
    </row>
    <row r="17" spans="1:11" ht="20.149999999999999" customHeight="1" x14ac:dyDescent="0.25">
      <c r="A17" s="9">
        <v>13</v>
      </c>
      <c r="B17" s="15">
        <v>451672</v>
      </c>
      <c r="C17" s="20">
        <v>93535</v>
      </c>
      <c r="D17" s="20">
        <v>24372</v>
      </c>
      <c r="E17" s="20">
        <v>44154</v>
      </c>
      <c r="F17" s="20">
        <v>106105</v>
      </c>
      <c r="G17" s="20">
        <v>80124</v>
      </c>
      <c r="H17" s="20">
        <v>38355</v>
      </c>
      <c r="I17" s="20">
        <v>33575</v>
      </c>
      <c r="J17" s="20">
        <v>9918</v>
      </c>
      <c r="K17" s="15">
        <v>21534</v>
      </c>
    </row>
    <row r="18" spans="1:11" ht="20.149999999999999" customHeight="1" x14ac:dyDescent="0.25">
      <c r="A18" s="8">
        <v>14</v>
      </c>
      <c r="B18" s="14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4">
        <v>0</v>
      </c>
    </row>
    <row r="19" spans="1:11" ht="20.149999999999999" customHeight="1" x14ac:dyDescent="0.25">
      <c r="A19" s="9">
        <v>15</v>
      </c>
      <c r="B19" s="15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15">
        <v>0</v>
      </c>
    </row>
    <row r="20" spans="1:11" ht="20.149999999999999" customHeight="1" x14ac:dyDescent="0.25">
      <c r="A20" s="8">
        <v>16</v>
      </c>
      <c r="B20" s="14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4">
        <v>0</v>
      </c>
    </row>
    <row r="21" spans="1:11" ht="20.149999999999999" customHeight="1" x14ac:dyDescent="0.25">
      <c r="A21" s="9">
        <v>17</v>
      </c>
      <c r="B21" s="15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15">
        <v>0</v>
      </c>
    </row>
    <row r="22" spans="1:11" ht="20.149999999999999" customHeight="1" x14ac:dyDescent="0.25">
      <c r="A22" s="4" t="s">
        <v>4</v>
      </c>
      <c r="B22" s="16">
        <v>8189975</v>
      </c>
      <c r="C22" s="21">
        <v>1478176</v>
      </c>
      <c r="D22" s="21">
        <v>453730</v>
      </c>
      <c r="E22" s="21">
        <v>954500</v>
      </c>
      <c r="F22" s="21">
        <v>2094613</v>
      </c>
      <c r="G22" s="21">
        <v>1270893</v>
      </c>
      <c r="H22" s="21">
        <v>655695</v>
      </c>
      <c r="I22" s="21">
        <v>629539</v>
      </c>
      <c r="J22" s="21">
        <v>180982</v>
      </c>
      <c r="K22" s="16">
        <v>471847</v>
      </c>
    </row>
    <row r="23" spans="1:11" ht="20.149999999999999" customHeight="1" x14ac:dyDescent="0.25">
      <c r="A23" s="6" t="s">
        <v>5</v>
      </c>
      <c r="B23" s="17">
        <v>4857813</v>
      </c>
      <c r="C23" s="22">
        <v>810842</v>
      </c>
      <c r="D23" s="22">
        <v>300348</v>
      </c>
      <c r="E23" s="22">
        <v>647823</v>
      </c>
      <c r="F23" s="22">
        <v>1139790</v>
      </c>
      <c r="G23" s="22">
        <v>743049</v>
      </c>
      <c r="H23" s="22">
        <v>392767</v>
      </c>
      <c r="I23" s="22">
        <v>393936</v>
      </c>
      <c r="J23" s="22">
        <v>109902</v>
      </c>
      <c r="K23" s="17">
        <v>319356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35CEE49B-8CDC-4C86-A06A-2CC2E8F3011E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8"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25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394681</v>
      </c>
      <c r="C4" s="19">
        <v>67437</v>
      </c>
      <c r="D4" s="19">
        <v>19091</v>
      </c>
      <c r="E4" s="19">
        <v>43877</v>
      </c>
      <c r="F4" s="19">
        <v>107251</v>
      </c>
      <c r="G4" s="19">
        <v>72027</v>
      </c>
      <c r="H4" s="19">
        <v>28620</v>
      </c>
      <c r="I4" s="19">
        <v>28246</v>
      </c>
      <c r="J4" s="19">
        <v>9600</v>
      </c>
      <c r="K4" s="14">
        <v>18532</v>
      </c>
    </row>
    <row r="5" spans="1:11" ht="20.149999999999999" customHeight="1" x14ac:dyDescent="0.25">
      <c r="A5" s="9">
        <v>1</v>
      </c>
      <c r="B5" s="15">
        <v>639271</v>
      </c>
      <c r="C5" s="20">
        <v>108475</v>
      </c>
      <c r="D5" s="20">
        <v>37803</v>
      </c>
      <c r="E5" s="20">
        <v>75734</v>
      </c>
      <c r="F5" s="20">
        <v>160711</v>
      </c>
      <c r="G5" s="20">
        <v>107841</v>
      </c>
      <c r="H5" s="20">
        <v>49467</v>
      </c>
      <c r="I5" s="20">
        <v>49217</v>
      </c>
      <c r="J5" s="20">
        <v>14846</v>
      </c>
      <c r="K5" s="15">
        <v>35177</v>
      </c>
    </row>
    <row r="6" spans="1:11" ht="20.149999999999999" customHeight="1" x14ac:dyDescent="0.25">
      <c r="A6" s="8">
        <v>2</v>
      </c>
      <c r="B6" s="14">
        <v>690961</v>
      </c>
      <c r="C6" s="19">
        <v>119550</v>
      </c>
      <c r="D6" s="19">
        <v>39183</v>
      </c>
      <c r="E6" s="19">
        <v>83680</v>
      </c>
      <c r="F6" s="19">
        <v>176000</v>
      </c>
      <c r="G6" s="19">
        <v>111354</v>
      </c>
      <c r="H6" s="19">
        <v>53221</v>
      </c>
      <c r="I6" s="19">
        <v>52572</v>
      </c>
      <c r="J6" s="19">
        <v>15542</v>
      </c>
      <c r="K6" s="14">
        <v>39859</v>
      </c>
    </row>
    <row r="7" spans="1:11" ht="20.149999999999999" customHeight="1" x14ac:dyDescent="0.25">
      <c r="A7" s="9">
        <v>3</v>
      </c>
      <c r="B7" s="15">
        <v>702108</v>
      </c>
      <c r="C7" s="20">
        <v>122769</v>
      </c>
      <c r="D7" s="20">
        <v>40306</v>
      </c>
      <c r="E7" s="20">
        <v>86029</v>
      </c>
      <c r="F7" s="20">
        <v>178128</v>
      </c>
      <c r="G7" s="20">
        <v>110261</v>
      </c>
      <c r="H7" s="20">
        <v>54474</v>
      </c>
      <c r="I7" s="20">
        <v>53893</v>
      </c>
      <c r="J7" s="20">
        <v>15770</v>
      </c>
      <c r="K7" s="15">
        <v>40478</v>
      </c>
    </row>
    <row r="8" spans="1:11" ht="20.149999999999999" customHeight="1" x14ac:dyDescent="0.25">
      <c r="A8" s="8">
        <v>4</v>
      </c>
      <c r="B8" s="14">
        <v>687075</v>
      </c>
      <c r="C8" s="19">
        <v>119063</v>
      </c>
      <c r="D8" s="19">
        <v>39693</v>
      </c>
      <c r="E8" s="19">
        <v>87281</v>
      </c>
      <c r="F8" s="19">
        <v>173128</v>
      </c>
      <c r="G8" s="19">
        <v>102111</v>
      </c>
      <c r="H8" s="19">
        <v>55274</v>
      </c>
      <c r="I8" s="19">
        <v>54232</v>
      </c>
      <c r="J8" s="19">
        <v>15547</v>
      </c>
      <c r="K8" s="14">
        <v>40746</v>
      </c>
    </row>
    <row r="9" spans="1:11" ht="20.149999999999999" customHeight="1" x14ac:dyDescent="0.25">
      <c r="A9" s="9">
        <v>5</v>
      </c>
      <c r="B9" s="15">
        <v>632535</v>
      </c>
      <c r="C9" s="20">
        <v>109537</v>
      </c>
      <c r="D9" s="20">
        <v>35494</v>
      </c>
      <c r="E9" s="20">
        <v>82268</v>
      </c>
      <c r="F9" s="20">
        <v>160074</v>
      </c>
      <c r="G9" s="20">
        <v>90471</v>
      </c>
      <c r="H9" s="20">
        <v>49969</v>
      </c>
      <c r="I9" s="20">
        <v>49948</v>
      </c>
      <c r="J9" s="20">
        <v>14998</v>
      </c>
      <c r="K9" s="15">
        <v>39776</v>
      </c>
    </row>
    <row r="10" spans="1:11" ht="20.149999999999999" customHeight="1" x14ac:dyDescent="0.25">
      <c r="A10" s="8">
        <v>6</v>
      </c>
      <c r="B10" s="14">
        <v>631649</v>
      </c>
      <c r="C10" s="19">
        <v>105715</v>
      </c>
      <c r="D10" s="19">
        <v>34867</v>
      </c>
      <c r="E10" s="19">
        <v>81052</v>
      </c>
      <c r="F10" s="19">
        <v>167590</v>
      </c>
      <c r="G10" s="19">
        <v>89805</v>
      </c>
      <c r="H10" s="19">
        <v>49057</v>
      </c>
      <c r="I10" s="19">
        <v>49055</v>
      </c>
      <c r="J10" s="19">
        <v>14973</v>
      </c>
      <c r="K10" s="14">
        <v>39535</v>
      </c>
    </row>
    <row r="11" spans="1:11" ht="20.149999999999999" customHeight="1" x14ac:dyDescent="0.25">
      <c r="A11" s="9">
        <v>7</v>
      </c>
      <c r="B11" s="15">
        <v>620803</v>
      </c>
      <c r="C11" s="20">
        <v>102994</v>
      </c>
      <c r="D11" s="20">
        <v>33734</v>
      </c>
      <c r="E11" s="20">
        <v>76070</v>
      </c>
      <c r="F11" s="20">
        <v>166452</v>
      </c>
      <c r="G11" s="20">
        <v>89149</v>
      </c>
      <c r="H11" s="20">
        <v>49103</v>
      </c>
      <c r="I11" s="20">
        <v>48166</v>
      </c>
      <c r="J11" s="20">
        <v>14078</v>
      </c>
      <c r="K11" s="15">
        <v>41057</v>
      </c>
    </row>
    <row r="12" spans="1:11" ht="20.149999999999999" customHeight="1" x14ac:dyDescent="0.25">
      <c r="A12" s="8">
        <v>8</v>
      </c>
      <c r="B12" s="14">
        <v>615509</v>
      </c>
      <c r="C12" s="19">
        <v>104725</v>
      </c>
      <c r="D12" s="19">
        <v>32327</v>
      </c>
      <c r="E12" s="19">
        <v>72714</v>
      </c>
      <c r="F12" s="19">
        <v>166393</v>
      </c>
      <c r="G12" s="19">
        <v>88453</v>
      </c>
      <c r="H12" s="19">
        <v>49503</v>
      </c>
      <c r="I12" s="19">
        <v>47259</v>
      </c>
      <c r="J12" s="19">
        <v>14386</v>
      </c>
      <c r="K12" s="14">
        <v>39749</v>
      </c>
    </row>
    <row r="13" spans="1:11" ht="20.149999999999999" customHeight="1" x14ac:dyDescent="0.25">
      <c r="A13" s="9">
        <v>9</v>
      </c>
      <c r="B13" s="15">
        <v>616818</v>
      </c>
      <c r="C13" s="20">
        <v>112415</v>
      </c>
      <c r="D13" s="20">
        <v>30906</v>
      </c>
      <c r="E13" s="20">
        <v>69206</v>
      </c>
      <c r="F13" s="20">
        <v>166783</v>
      </c>
      <c r="G13" s="20">
        <v>90861</v>
      </c>
      <c r="H13" s="20">
        <v>48435</v>
      </c>
      <c r="I13" s="20">
        <v>45985</v>
      </c>
      <c r="J13" s="20">
        <v>14001</v>
      </c>
      <c r="K13" s="15">
        <v>38226</v>
      </c>
    </row>
    <row r="14" spans="1:11" ht="20.149999999999999" customHeight="1" x14ac:dyDescent="0.25">
      <c r="A14" s="8">
        <v>10</v>
      </c>
      <c r="B14" s="14">
        <v>584286</v>
      </c>
      <c r="C14" s="19">
        <v>111611</v>
      </c>
      <c r="D14" s="19">
        <v>28793</v>
      </c>
      <c r="E14" s="19">
        <v>63591</v>
      </c>
      <c r="F14" s="19">
        <v>156939</v>
      </c>
      <c r="G14" s="19">
        <v>85917</v>
      </c>
      <c r="H14" s="19">
        <v>46936</v>
      </c>
      <c r="I14" s="19">
        <v>42203</v>
      </c>
      <c r="J14" s="19">
        <v>13058</v>
      </c>
      <c r="K14" s="14">
        <v>35238</v>
      </c>
    </row>
    <row r="15" spans="1:11" ht="20.149999999999999" customHeight="1" x14ac:dyDescent="0.25">
      <c r="A15" s="9">
        <v>11</v>
      </c>
      <c r="B15" s="15">
        <v>586471</v>
      </c>
      <c r="C15" s="20">
        <v>111519</v>
      </c>
      <c r="D15" s="20">
        <v>29401</v>
      </c>
      <c r="E15" s="20">
        <v>64274</v>
      </c>
      <c r="F15" s="20">
        <v>151515</v>
      </c>
      <c r="G15" s="20">
        <v>90123</v>
      </c>
      <c r="H15" s="20">
        <v>47558</v>
      </c>
      <c r="I15" s="20">
        <v>42772</v>
      </c>
      <c r="J15" s="20">
        <v>13331</v>
      </c>
      <c r="K15" s="15">
        <v>35978</v>
      </c>
    </row>
    <row r="16" spans="1:11" ht="20.149999999999999" customHeight="1" x14ac:dyDescent="0.25">
      <c r="A16" s="8">
        <v>12</v>
      </c>
      <c r="B16" s="14">
        <v>583265</v>
      </c>
      <c r="C16" s="19">
        <v>112831</v>
      </c>
      <c r="D16" s="19">
        <v>30062</v>
      </c>
      <c r="E16" s="19">
        <v>62995</v>
      </c>
      <c r="F16" s="19">
        <v>148894</v>
      </c>
      <c r="G16" s="19">
        <v>90317</v>
      </c>
      <c r="H16" s="19">
        <v>46773</v>
      </c>
      <c r="I16" s="19">
        <v>43204</v>
      </c>
      <c r="J16" s="19">
        <v>13067</v>
      </c>
      <c r="K16" s="14">
        <v>35122</v>
      </c>
    </row>
    <row r="17" spans="1:11" ht="20.149999999999999" customHeight="1" x14ac:dyDescent="0.25">
      <c r="A17" s="9">
        <v>13</v>
      </c>
      <c r="B17" s="15">
        <v>535440</v>
      </c>
      <c r="C17" s="20">
        <v>106146</v>
      </c>
      <c r="D17" s="20">
        <v>28372</v>
      </c>
      <c r="E17" s="20">
        <v>55474</v>
      </c>
      <c r="F17" s="20">
        <v>131772</v>
      </c>
      <c r="G17" s="20">
        <v>89554</v>
      </c>
      <c r="H17" s="20">
        <v>44402</v>
      </c>
      <c r="I17" s="20">
        <v>39473</v>
      </c>
      <c r="J17" s="20">
        <v>11929</v>
      </c>
      <c r="K17" s="15">
        <v>28318</v>
      </c>
    </row>
    <row r="18" spans="1:11" ht="20.149999999999999" customHeight="1" x14ac:dyDescent="0.25">
      <c r="A18" s="8">
        <v>14</v>
      </c>
      <c r="B18" s="14">
        <v>244482</v>
      </c>
      <c r="C18" s="19">
        <v>49815</v>
      </c>
      <c r="D18" s="19">
        <v>7711</v>
      </c>
      <c r="E18" s="19">
        <v>18739</v>
      </c>
      <c r="F18" s="19">
        <v>70616</v>
      </c>
      <c r="G18" s="19">
        <v>50069</v>
      </c>
      <c r="H18" s="19">
        <v>18152</v>
      </c>
      <c r="I18" s="19">
        <v>15582</v>
      </c>
      <c r="J18" s="19">
        <v>5261</v>
      </c>
      <c r="K18" s="14">
        <v>8537</v>
      </c>
    </row>
    <row r="19" spans="1:11" ht="20.149999999999999" customHeight="1" x14ac:dyDescent="0.25">
      <c r="A19" s="9">
        <v>15</v>
      </c>
      <c r="B19" s="15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15">
        <v>0</v>
      </c>
    </row>
    <row r="20" spans="1:11" ht="20.149999999999999" customHeight="1" x14ac:dyDescent="0.25">
      <c r="A20" s="8">
        <v>16</v>
      </c>
      <c r="B20" s="14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4">
        <v>0</v>
      </c>
    </row>
    <row r="21" spans="1:11" ht="20.149999999999999" customHeight="1" x14ac:dyDescent="0.25">
      <c r="A21" s="9">
        <v>17</v>
      </c>
      <c r="B21" s="15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15">
        <v>0</v>
      </c>
    </row>
    <row r="22" spans="1:11" ht="20.149999999999999" customHeight="1" x14ac:dyDescent="0.25">
      <c r="A22" s="4" t="s">
        <v>4</v>
      </c>
      <c r="B22" s="16">
        <v>8765354</v>
      </c>
      <c r="C22" s="21">
        <v>1564602</v>
      </c>
      <c r="D22" s="21">
        <v>467743</v>
      </c>
      <c r="E22" s="21">
        <v>1022984</v>
      </c>
      <c r="F22" s="21">
        <v>2282246</v>
      </c>
      <c r="G22" s="21">
        <v>1358313</v>
      </c>
      <c r="H22" s="21">
        <v>690944</v>
      </c>
      <c r="I22" s="21">
        <v>661807</v>
      </c>
      <c r="J22" s="21">
        <v>200387</v>
      </c>
      <c r="K22" s="16">
        <v>516328</v>
      </c>
    </row>
    <row r="23" spans="1:11" ht="20.149999999999999" customHeight="1" x14ac:dyDescent="0.25">
      <c r="A23" s="6" t="s">
        <v>5</v>
      </c>
      <c r="B23" s="17">
        <v>5112357</v>
      </c>
      <c r="C23" s="22">
        <v>847283</v>
      </c>
      <c r="D23" s="22">
        <v>306813</v>
      </c>
      <c r="E23" s="22">
        <v>683424</v>
      </c>
      <c r="F23" s="22">
        <v>1217801</v>
      </c>
      <c r="G23" s="22">
        <v>779737</v>
      </c>
      <c r="H23" s="22">
        <v>408845</v>
      </c>
      <c r="I23" s="22">
        <v>404805</v>
      </c>
      <c r="J23" s="22">
        <v>119236</v>
      </c>
      <c r="K23" s="17">
        <v>344413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18FE274A-3D50-4E5C-B69A-275511531B50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24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478088</v>
      </c>
      <c r="C4" s="19">
        <v>75443</v>
      </c>
      <c r="D4" s="19">
        <v>29384</v>
      </c>
      <c r="E4" s="19">
        <v>61026</v>
      </c>
      <c r="F4" s="19">
        <v>119510</v>
      </c>
      <c r="G4" s="19">
        <v>80867</v>
      </c>
      <c r="H4" s="19">
        <v>35482</v>
      </c>
      <c r="I4" s="19">
        <v>34087</v>
      </c>
      <c r="J4" s="19">
        <v>11756</v>
      </c>
      <c r="K4" s="14">
        <v>30533</v>
      </c>
    </row>
    <row r="5" spans="1:11" ht="20.149999999999999" customHeight="1" x14ac:dyDescent="0.25">
      <c r="A5" s="9">
        <v>1</v>
      </c>
      <c r="B5" s="15">
        <v>690549</v>
      </c>
      <c r="C5" s="20">
        <v>111445</v>
      </c>
      <c r="D5" s="20">
        <v>40204</v>
      </c>
      <c r="E5" s="20">
        <v>87086</v>
      </c>
      <c r="F5" s="20">
        <v>169963</v>
      </c>
      <c r="G5" s="20">
        <v>113661</v>
      </c>
      <c r="H5" s="20">
        <v>53059</v>
      </c>
      <c r="I5" s="20">
        <v>51692</v>
      </c>
      <c r="J5" s="20">
        <v>16731</v>
      </c>
      <c r="K5" s="15">
        <v>46708</v>
      </c>
    </row>
    <row r="6" spans="1:11" ht="20.149999999999999" customHeight="1" x14ac:dyDescent="0.25">
      <c r="A6" s="8">
        <v>2</v>
      </c>
      <c r="B6" s="14">
        <v>706190</v>
      </c>
      <c r="C6" s="19">
        <v>117304</v>
      </c>
      <c r="D6" s="19">
        <v>41332</v>
      </c>
      <c r="E6" s="19">
        <v>88579</v>
      </c>
      <c r="F6" s="19">
        <v>174407</v>
      </c>
      <c r="G6" s="19">
        <v>112796</v>
      </c>
      <c r="H6" s="19">
        <v>54069</v>
      </c>
      <c r="I6" s="19">
        <v>53689</v>
      </c>
      <c r="J6" s="19">
        <v>16502</v>
      </c>
      <c r="K6" s="14">
        <v>47512</v>
      </c>
    </row>
    <row r="7" spans="1:11" ht="20.149999999999999" customHeight="1" x14ac:dyDescent="0.25">
      <c r="A7" s="9">
        <v>3</v>
      </c>
      <c r="B7" s="15">
        <v>727833</v>
      </c>
      <c r="C7" s="20">
        <v>124074</v>
      </c>
      <c r="D7" s="20">
        <v>41014</v>
      </c>
      <c r="E7" s="20">
        <v>91017</v>
      </c>
      <c r="F7" s="20">
        <v>182976</v>
      </c>
      <c r="G7" s="20">
        <v>113561</v>
      </c>
      <c r="H7" s="20">
        <v>55346</v>
      </c>
      <c r="I7" s="20">
        <v>54987</v>
      </c>
      <c r="J7" s="20">
        <v>16715</v>
      </c>
      <c r="K7" s="15">
        <v>48143</v>
      </c>
    </row>
    <row r="8" spans="1:11" ht="20.149999999999999" customHeight="1" x14ac:dyDescent="0.25">
      <c r="A8" s="8">
        <v>4</v>
      </c>
      <c r="B8" s="14">
        <v>722972</v>
      </c>
      <c r="C8" s="19">
        <v>124525</v>
      </c>
      <c r="D8" s="19">
        <v>41328</v>
      </c>
      <c r="E8" s="19">
        <v>90342</v>
      </c>
      <c r="F8" s="19">
        <v>181641</v>
      </c>
      <c r="G8" s="19">
        <v>110620</v>
      </c>
      <c r="H8" s="19">
        <v>55730</v>
      </c>
      <c r="I8" s="19">
        <v>54933</v>
      </c>
      <c r="J8" s="19">
        <v>16513</v>
      </c>
      <c r="K8" s="14">
        <v>47340</v>
      </c>
    </row>
    <row r="9" spans="1:11" ht="20.149999999999999" customHeight="1" x14ac:dyDescent="0.25">
      <c r="A9" s="9">
        <v>5</v>
      </c>
      <c r="B9" s="15">
        <v>695684</v>
      </c>
      <c r="C9" s="20">
        <v>118999</v>
      </c>
      <c r="D9" s="20">
        <v>40109</v>
      </c>
      <c r="E9" s="20">
        <v>90011</v>
      </c>
      <c r="F9" s="20">
        <v>173755</v>
      </c>
      <c r="G9" s="20">
        <v>101080</v>
      </c>
      <c r="H9" s="20">
        <v>55381</v>
      </c>
      <c r="I9" s="20">
        <v>54292</v>
      </c>
      <c r="J9" s="20">
        <v>16224</v>
      </c>
      <c r="K9" s="15">
        <v>45833</v>
      </c>
    </row>
    <row r="10" spans="1:11" ht="20.149999999999999" customHeight="1" x14ac:dyDescent="0.25">
      <c r="A10" s="8">
        <v>6</v>
      </c>
      <c r="B10" s="14">
        <v>640080</v>
      </c>
      <c r="C10" s="19">
        <v>109545</v>
      </c>
      <c r="D10" s="19">
        <v>36019</v>
      </c>
      <c r="E10" s="19">
        <v>83563</v>
      </c>
      <c r="F10" s="19">
        <v>161043</v>
      </c>
      <c r="G10" s="19">
        <v>90580</v>
      </c>
      <c r="H10" s="19">
        <v>50241</v>
      </c>
      <c r="I10" s="19">
        <v>49953</v>
      </c>
      <c r="J10" s="19">
        <v>15514</v>
      </c>
      <c r="K10" s="14">
        <v>43622</v>
      </c>
    </row>
    <row r="11" spans="1:11" ht="20.149999999999999" customHeight="1" x14ac:dyDescent="0.25">
      <c r="A11" s="9">
        <v>7</v>
      </c>
      <c r="B11" s="15">
        <v>632149</v>
      </c>
      <c r="C11" s="20">
        <v>104799</v>
      </c>
      <c r="D11" s="20">
        <v>35032</v>
      </c>
      <c r="E11" s="20">
        <v>80999</v>
      </c>
      <c r="F11" s="20">
        <v>167083</v>
      </c>
      <c r="G11" s="20">
        <v>88935</v>
      </c>
      <c r="H11" s="20">
        <v>48784</v>
      </c>
      <c r="I11" s="20">
        <v>48482</v>
      </c>
      <c r="J11" s="20">
        <v>15262</v>
      </c>
      <c r="K11" s="15">
        <v>42773</v>
      </c>
    </row>
    <row r="12" spans="1:11" ht="20.149999999999999" customHeight="1" x14ac:dyDescent="0.25">
      <c r="A12" s="8">
        <v>8</v>
      </c>
      <c r="B12" s="14">
        <v>622532</v>
      </c>
      <c r="C12" s="19">
        <v>102426</v>
      </c>
      <c r="D12" s="19">
        <v>34108</v>
      </c>
      <c r="E12" s="19">
        <v>76842</v>
      </c>
      <c r="F12" s="19">
        <v>164477</v>
      </c>
      <c r="G12" s="19">
        <v>89385</v>
      </c>
      <c r="H12" s="19">
        <v>49366</v>
      </c>
      <c r="I12" s="19">
        <v>47731</v>
      </c>
      <c r="J12" s="19">
        <v>14471</v>
      </c>
      <c r="K12" s="14">
        <v>43726</v>
      </c>
    </row>
    <row r="13" spans="1:11" ht="20.149999999999999" customHeight="1" x14ac:dyDescent="0.25">
      <c r="A13" s="9">
        <v>9</v>
      </c>
      <c r="B13" s="15">
        <v>615687</v>
      </c>
      <c r="C13" s="20">
        <v>104229</v>
      </c>
      <c r="D13" s="20">
        <v>32471</v>
      </c>
      <c r="E13" s="20">
        <v>72919</v>
      </c>
      <c r="F13" s="20">
        <v>164897</v>
      </c>
      <c r="G13" s="20">
        <v>88038</v>
      </c>
      <c r="H13" s="20">
        <v>49305</v>
      </c>
      <c r="I13" s="20">
        <v>46712</v>
      </c>
      <c r="J13" s="20">
        <v>14689</v>
      </c>
      <c r="K13" s="15">
        <v>42427</v>
      </c>
    </row>
    <row r="14" spans="1:11" ht="20.149999999999999" customHeight="1" x14ac:dyDescent="0.25">
      <c r="A14" s="8">
        <v>10</v>
      </c>
      <c r="B14" s="14">
        <v>614217</v>
      </c>
      <c r="C14" s="19">
        <v>111532</v>
      </c>
      <c r="D14" s="19">
        <v>30959</v>
      </c>
      <c r="E14" s="19">
        <v>69671</v>
      </c>
      <c r="F14" s="19">
        <v>163870</v>
      </c>
      <c r="G14" s="19">
        <v>90125</v>
      </c>
      <c r="H14" s="19">
        <v>47999</v>
      </c>
      <c r="I14" s="19">
        <v>45013</v>
      </c>
      <c r="J14" s="19">
        <v>14317</v>
      </c>
      <c r="K14" s="14">
        <v>40731</v>
      </c>
    </row>
    <row r="15" spans="1:11" ht="20.149999999999999" customHeight="1" x14ac:dyDescent="0.25">
      <c r="A15" s="9">
        <v>11</v>
      </c>
      <c r="B15" s="15">
        <v>583981</v>
      </c>
      <c r="C15" s="20">
        <v>110471</v>
      </c>
      <c r="D15" s="20">
        <v>29079</v>
      </c>
      <c r="E15" s="20">
        <v>64063</v>
      </c>
      <c r="F15" s="20">
        <v>154489</v>
      </c>
      <c r="G15" s="20">
        <v>86326</v>
      </c>
      <c r="H15" s="20">
        <v>46897</v>
      </c>
      <c r="I15" s="20">
        <v>41666</v>
      </c>
      <c r="J15" s="20">
        <v>13327</v>
      </c>
      <c r="K15" s="15">
        <v>37663</v>
      </c>
    </row>
    <row r="16" spans="1:11" ht="20.149999999999999" customHeight="1" x14ac:dyDescent="0.25">
      <c r="A16" s="8">
        <v>12</v>
      </c>
      <c r="B16" s="14">
        <v>586186</v>
      </c>
      <c r="C16" s="19">
        <v>110111</v>
      </c>
      <c r="D16" s="19">
        <v>29839</v>
      </c>
      <c r="E16" s="19">
        <v>65168</v>
      </c>
      <c r="F16" s="19">
        <v>149451</v>
      </c>
      <c r="G16" s="19">
        <v>89725</v>
      </c>
      <c r="H16" s="19">
        <v>47320</v>
      </c>
      <c r="I16" s="19">
        <v>42346</v>
      </c>
      <c r="J16" s="19">
        <v>13640</v>
      </c>
      <c r="K16" s="14">
        <v>38586</v>
      </c>
    </row>
    <row r="17" spans="1:11" ht="20.149999999999999" customHeight="1" x14ac:dyDescent="0.25">
      <c r="A17" s="9">
        <v>13</v>
      </c>
      <c r="B17" s="15">
        <v>579901</v>
      </c>
      <c r="C17" s="20">
        <v>111010</v>
      </c>
      <c r="D17" s="20">
        <v>30250</v>
      </c>
      <c r="E17" s="20">
        <v>63161</v>
      </c>
      <c r="F17" s="20">
        <v>146030</v>
      </c>
      <c r="G17" s="20">
        <v>89927</v>
      </c>
      <c r="H17" s="20">
        <v>46376</v>
      </c>
      <c r="I17" s="20">
        <v>42370</v>
      </c>
      <c r="J17" s="20">
        <v>13269</v>
      </c>
      <c r="K17" s="15">
        <v>37508</v>
      </c>
    </row>
    <row r="18" spans="1:11" ht="20.149999999999999" customHeight="1" x14ac:dyDescent="0.25">
      <c r="A18" s="8">
        <v>14</v>
      </c>
      <c r="B18" s="14">
        <v>530454</v>
      </c>
      <c r="C18" s="19">
        <v>104122</v>
      </c>
      <c r="D18" s="19">
        <v>28329</v>
      </c>
      <c r="E18" s="19">
        <v>55817</v>
      </c>
      <c r="F18" s="19">
        <v>128446</v>
      </c>
      <c r="G18" s="19">
        <v>88772</v>
      </c>
      <c r="H18" s="19">
        <v>43792</v>
      </c>
      <c r="I18" s="19">
        <v>38596</v>
      </c>
      <c r="J18" s="19">
        <v>12118</v>
      </c>
      <c r="K18" s="14">
        <v>30462</v>
      </c>
    </row>
    <row r="19" spans="1:11" ht="20.149999999999999" customHeight="1" x14ac:dyDescent="0.25">
      <c r="A19" s="9">
        <v>15</v>
      </c>
      <c r="B19" s="15">
        <v>143099</v>
      </c>
      <c r="C19" s="20">
        <v>28207</v>
      </c>
      <c r="D19" s="20">
        <v>7616</v>
      </c>
      <c r="E19" s="20">
        <v>13178</v>
      </c>
      <c r="F19" s="20">
        <v>37455</v>
      </c>
      <c r="G19" s="20">
        <v>25840</v>
      </c>
      <c r="H19" s="20">
        <v>11486</v>
      </c>
      <c r="I19" s="20">
        <v>9401</v>
      </c>
      <c r="J19" s="20">
        <v>3283</v>
      </c>
      <c r="K19" s="15">
        <v>6633</v>
      </c>
    </row>
    <row r="20" spans="1:11" ht="20.149999999999999" customHeight="1" x14ac:dyDescent="0.25">
      <c r="A20" s="8">
        <v>16</v>
      </c>
      <c r="B20" s="14">
        <v>685</v>
      </c>
      <c r="C20" s="19">
        <v>166</v>
      </c>
      <c r="D20" s="19">
        <v>4</v>
      </c>
      <c r="E20" s="19">
        <v>39</v>
      </c>
      <c r="F20" s="19">
        <v>288</v>
      </c>
      <c r="G20" s="19">
        <v>90</v>
      </c>
      <c r="H20" s="19">
        <v>28</v>
      </c>
      <c r="I20" s="19">
        <v>47</v>
      </c>
      <c r="J20" s="19">
        <v>15</v>
      </c>
      <c r="K20" s="14">
        <v>8</v>
      </c>
    </row>
    <row r="21" spans="1:11" ht="20.149999999999999" customHeight="1" x14ac:dyDescent="0.25">
      <c r="A21" s="9">
        <v>17</v>
      </c>
      <c r="B21" s="15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15">
        <v>0</v>
      </c>
    </row>
    <row r="22" spans="1:11" ht="20.149999999999999" customHeight="1" x14ac:dyDescent="0.25">
      <c r="A22" s="4" t="s">
        <v>4</v>
      </c>
      <c r="B22" s="16">
        <v>9570287</v>
      </c>
      <c r="C22" s="21">
        <v>1668408</v>
      </c>
      <c r="D22" s="21">
        <v>527077</v>
      </c>
      <c r="E22" s="21">
        <v>1153481</v>
      </c>
      <c r="F22" s="21">
        <v>2439781</v>
      </c>
      <c r="G22" s="21">
        <v>1460328</v>
      </c>
      <c r="H22" s="21">
        <v>750661</v>
      </c>
      <c r="I22" s="21">
        <v>715997</v>
      </c>
      <c r="J22" s="21">
        <v>224346</v>
      </c>
      <c r="K22" s="16">
        <v>630208</v>
      </c>
    </row>
    <row r="23" spans="1:11" ht="20.149999999999999" customHeight="1" x14ac:dyDescent="0.25">
      <c r="A23" s="6" t="s">
        <v>5</v>
      </c>
      <c r="B23" s="17">
        <v>5459565</v>
      </c>
      <c r="C23" s="22">
        <v>888628</v>
      </c>
      <c r="D23" s="22">
        <v>332611</v>
      </c>
      <c r="E23" s="22">
        <v>746401</v>
      </c>
      <c r="F23" s="22">
        <v>1277886</v>
      </c>
      <c r="G23" s="22">
        <v>822821</v>
      </c>
      <c r="H23" s="22">
        <v>433049</v>
      </c>
      <c r="I23" s="22">
        <v>425708</v>
      </c>
      <c r="J23" s="22">
        <v>129832</v>
      </c>
      <c r="K23" s="17">
        <v>402629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A73FA413-4628-4C95-B515-C1B44730CF72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>
    <pageSetUpPr fitToPage="1"/>
  </sheetPr>
  <dimension ref="A1:K30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3" x14ac:dyDescent="0.25"/>
  <cols>
    <col min="1" max="1" width="18.7265625" style="2" customWidth="1"/>
    <col min="2" max="11" width="12.7265625" style="1" customWidth="1"/>
  </cols>
  <sheetData>
    <row r="1" spans="1:11" ht="20.149999999999999" customHeight="1" x14ac:dyDescent="0.25">
      <c r="A1" s="13" t="s">
        <v>23</v>
      </c>
    </row>
    <row r="2" spans="1:11" ht="20.149999999999999" customHeight="1" x14ac:dyDescent="0.25"/>
    <row r="3" spans="1:11" s="3" customFormat="1" ht="20.149999999999999" customHeight="1" x14ac:dyDescent="0.3">
      <c r="A3" s="7" t="s">
        <v>6</v>
      </c>
      <c r="B3" s="5" t="s">
        <v>3</v>
      </c>
      <c r="C3" s="10" t="s">
        <v>0</v>
      </c>
      <c r="D3" s="10" t="s">
        <v>9</v>
      </c>
      <c r="E3" s="10" t="s">
        <v>8</v>
      </c>
      <c r="F3" s="10" t="s">
        <v>1</v>
      </c>
      <c r="G3" s="10" t="s">
        <v>7</v>
      </c>
      <c r="H3" s="10" t="s">
        <v>10</v>
      </c>
      <c r="I3" s="10" t="s">
        <v>2</v>
      </c>
      <c r="J3" s="10" t="s">
        <v>11</v>
      </c>
      <c r="K3" s="11" t="s">
        <v>12</v>
      </c>
    </row>
    <row r="4" spans="1:11" ht="20.149999999999999" customHeight="1" x14ac:dyDescent="0.25">
      <c r="A4" s="8">
        <v>0</v>
      </c>
      <c r="B4" s="14">
        <v>461397</v>
      </c>
      <c r="C4" s="19">
        <v>72157</v>
      </c>
      <c r="D4" s="19">
        <v>30641</v>
      </c>
      <c r="E4" s="19">
        <v>67243</v>
      </c>
      <c r="F4" s="19">
        <v>115578</v>
      </c>
      <c r="G4" s="19">
        <v>70925</v>
      </c>
      <c r="H4" s="19">
        <v>32398</v>
      </c>
      <c r="I4" s="19">
        <v>28450</v>
      </c>
      <c r="J4" s="19">
        <v>11753</v>
      </c>
      <c r="K4" s="14">
        <v>32252</v>
      </c>
    </row>
    <row r="5" spans="1:11" ht="20.149999999999999" customHeight="1" x14ac:dyDescent="0.25">
      <c r="A5" s="9">
        <v>1</v>
      </c>
      <c r="B5" s="15">
        <v>669911</v>
      </c>
      <c r="C5" s="20">
        <v>102695</v>
      </c>
      <c r="D5" s="20">
        <v>39695</v>
      </c>
      <c r="E5" s="20">
        <v>90593</v>
      </c>
      <c r="F5" s="20">
        <v>158781</v>
      </c>
      <c r="G5" s="20">
        <v>108696</v>
      </c>
      <c r="H5" s="20">
        <v>50784</v>
      </c>
      <c r="I5" s="20">
        <v>49587</v>
      </c>
      <c r="J5" s="20">
        <v>16576</v>
      </c>
      <c r="K5" s="15">
        <v>52504</v>
      </c>
    </row>
    <row r="6" spans="1:11" ht="20.149999999999999" customHeight="1" x14ac:dyDescent="0.25">
      <c r="A6" s="8">
        <v>2</v>
      </c>
      <c r="B6" s="14">
        <v>737334</v>
      </c>
      <c r="C6" s="19">
        <v>116943</v>
      </c>
      <c r="D6" s="19">
        <v>42709</v>
      </c>
      <c r="E6" s="19">
        <v>97014</v>
      </c>
      <c r="F6" s="19">
        <v>180591</v>
      </c>
      <c r="G6" s="19">
        <v>115681</v>
      </c>
      <c r="H6" s="19">
        <v>55755</v>
      </c>
      <c r="I6" s="19">
        <v>55181</v>
      </c>
      <c r="J6" s="19">
        <v>17640</v>
      </c>
      <c r="K6" s="14">
        <v>55820</v>
      </c>
    </row>
    <row r="7" spans="1:11" ht="20.149999999999999" customHeight="1" x14ac:dyDescent="0.25">
      <c r="A7" s="9">
        <v>3</v>
      </c>
      <c r="B7" s="15">
        <v>731527</v>
      </c>
      <c r="C7" s="20">
        <v>119233</v>
      </c>
      <c r="D7" s="20">
        <v>42681</v>
      </c>
      <c r="E7" s="20">
        <v>94656</v>
      </c>
      <c r="F7" s="20">
        <v>180628</v>
      </c>
      <c r="G7" s="20">
        <v>113048</v>
      </c>
      <c r="H7" s="20">
        <v>55261</v>
      </c>
      <c r="I7" s="20">
        <v>55061</v>
      </c>
      <c r="J7" s="20">
        <v>16929</v>
      </c>
      <c r="K7" s="15">
        <v>54030</v>
      </c>
    </row>
    <row r="8" spans="1:11" ht="20.149999999999999" customHeight="1" x14ac:dyDescent="0.25">
      <c r="A8" s="8">
        <v>4</v>
      </c>
      <c r="B8" s="14">
        <v>740316</v>
      </c>
      <c r="C8" s="19">
        <v>123780</v>
      </c>
      <c r="D8" s="19">
        <v>41750</v>
      </c>
      <c r="E8" s="19">
        <v>94886</v>
      </c>
      <c r="F8" s="19">
        <v>186238</v>
      </c>
      <c r="G8" s="19">
        <v>112710</v>
      </c>
      <c r="H8" s="19">
        <v>55578</v>
      </c>
      <c r="I8" s="19">
        <v>54749</v>
      </c>
      <c r="J8" s="19">
        <v>17103</v>
      </c>
      <c r="K8" s="14">
        <v>53522</v>
      </c>
    </row>
    <row r="9" spans="1:11" ht="20.149999999999999" customHeight="1" x14ac:dyDescent="0.25">
      <c r="A9" s="9">
        <v>5</v>
      </c>
      <c r="B9" s="15">
        <v>725947</v>
      </c>
      <c r="C9" s="20">
        <v>122569</v>
      </c>
      <c r="D9" s="20">
        <v>41756</v>
      </c>
      <c r="E9" s="20">
        <v>92626</v>
      </c>
      <c r="F9" s="20">
        <v>182430</v>
      </c>
      <c r="G9" s="20">
        <v>109192</v>
      </c>
      <c r="H9" s="20">
        <v>55416</v>
      </c>
      <c r="I9" s="20">
        <v>53998</v>
      </c>
      <c r="J9" s="20">
        <v>16779</v>
      </c>
      <c r="K9" s="15">
        <v>51181</v>
      </c>
    </row>
    <row r="10" spans="1:11" ht="20.149999999999999" customHeight="1" x14ac:dyDescent="0.25">
      <c r="A10" s="8">
        <v>6</v>
      </c>
      <c r="B10" s="14">
        <v>691273</v>
      </c>
      <c r="C10" s="19">
        <v>116368</v>
      </c>
      <c r="D10" s="19">
        <v>40143</v>
      </c>
      <c r="E10" s="19">
        <v>90306</v>
      </c>
      <c r="F10" s="19">
        <v>173092</v>
      </c>
      <c r="G10" s="19">
        <v>99397</v>
      </c>
      <c r="H10" s="19">
        <v>54527</v>
      </c>
      <c r="I10" s="19">
        <v>52628</v>
      </c>
      <c r="J10" s="19">
        <v>16308</v>
      </c>
      <c r="K10" s="14">
        <v>48504</v>
      </c>
    </row>
    <row r="11" spans="1:11" ht="20.149999999999999" customHeight="1" x14ac:dyDescent="0.25">
      <c r="A11" s="9">
        <v>7</v>
      </c>
      <c r="B11" s="15">
        <v>627958</v>
      </c>
      <c r="C11" s="20">
        <v>105794</v>
      </c>
      <c r="D11" s="20">
        <v>35874</v>
      </c>
      <c r="E11" s="20">
        <v>82167</v>
      </c>
      <c r="F11" s="20">
        <v>157995</v>
      </c>
      <c r="G11" s="20">
        <v>88609</v>
      </c>
      <c r="H11" s="20">
        <v>49117</v>
      </c>
      <c r="I11" s="20">
        <v>47657</v>
      </c>
      <c r="J11" s="20">
        <v>15516</v>
      </c>
      <c r="K11" s="15">
        <v>45229</v>
      </c>
    </row>
    <row r="12" spans="1:11" ht="20.149999999999999" customHeight="1" x14ac:dyDescent="0.25">
      <c r="A12" s="8">
        <v>8</v>
      </c>
      <c r="B12" s="14">
        <v>614758</v>
      </c>
      <c r="C12" s="19">
        <v>100597</v>
      </c>
      <c r="D12" s="19">
        <v>34766</v>
      </c>
      <c r="E12" s="19">
        <v>78903</v>
      </c>
      <c r="F12" s="19">
        <v>161707</v>
      </c>
      <c r="G12" s="19">
        <v>86861</v>
      </c>
      <c r="H12" s="19">
        <v>47465</v>
      </c>
      <c r="I12" s="19">
        <v>46085</v>
      </c>
      <c r="J12" s="19">
        <v>15017</v>
      </c>
      <c r="K12" s="14">
        <v>43357</v>
      </c>
    </row>
    <row r="13" spans="1:11" ht="20.149999999999999" customHeight="1" x14ac:dyDescent="0.25">
      <c r="A13" s="9">
        <v>9</v>
      </c>
      <c r="B13" s="15">
        <v>603636</v>
      </c>
      <c r="C13" s="20">
        <v>97817</v>
      </c>
      <c r="D13" s="20">
        <v>33817</v>
      </c>
      <c r="E13" s="20">
        <v>74899</v>
      </c>
      <c r="F13" s="20">
        <v>158741</v>
      </c>
      <c r="G13" s="20">
        <v>87258</v>
      </c>
      <c r="H13" s="20">
        <v>47809</v>
      </c>
      <c r="I13" s="20">
        <v>45038</v>
      </c>
      <c r="J13" s="20">
        <v>14318</v>
      </c>
      <c r="K13" s="15">
        <v>43939</v>
      </c>
    </row>
    <row r="14" spans="1:11" ht="20.149999999999999" customHeight="1" x14ac:dyDescent="0.25">
      <c r="A14" s="8">
        <v>10</v>
      </c>
      <c r="B14" s="14">
        <v>596477</v>
      </c>
      <c r="C14" s="19">
        <v>99430</v>
      </c>
      <c r="D14" s="19">
        <v>32298</v>
      </c>
      <c r="E14" s="19">
        <v>70911</v>
      </c>
      <c r="F14" s="19">
        <v>158516</v>
      </c>
      <c r="G14" s="19">
        <v>86017</v>
      </c>
      <c r="H14" s="19">
        <v>47869</v>
      </c>
      <c r="I14" s="19">
        <v>44122</v>
      </c>
      <c r="J14" s="19">
        <v>14507</v>
      </c>
      <c r="K14" s="14">
        <v>42807</v>
      </c>
    </row>
    <row r="15" spans="1:11" ht="20.149999999999999" customHeight="1" x14ac:dyDescent="0.25">
      <c r="A15" s="9">
        <v>11</v>
      </c>
      <c r="B15" s="15">
        <v>595278</v>
      </c>
      <c r="C15" s="20">
        <v>106479</v>
      </c>
      <c r="D15" s="20">
        <v>30782</v>
      </c>
      <c r="E15" s="20">
        <v>67790</v>
      </c>
      <c r="F15" s="20">
        <v>157939</v>
      </c>
      <c r="G15" s="20">
        <v>87924</v>
      </c>
      <c r="H15" s="20">
        <v>46564</v>
      </c>
      <c r="I15" s="20">
        <v>42457</v>
      </c>
      <c r="J15" s="20">
        <v>14146</v>
      </c>
      <c r="K15" s="15">
        <v>41197</v>
      </c>
    </row>
    <row r="16" spans="1:11" ht="20.149999999999999" customHeight="1" x14ac:dyDescent="0.25">
      <c r="A16" s="8">
        <v>12</v>
      </c>
      <c r="B16" s="14">
        <v>566472</v>
      </c>
      <c r="C16" s="19">
        <v>105715</v>
      </c>
      <c r="D16" s="19">
        <v>28928</v>
      </c>
      <c r="E16" s="19">
        <v>62550</v>
      </c>
      <c r="F16" s="19">
        <v>148987</v>
      </c>
      <c r="G16" s="19">
        <v>84221</v>
      </c>
      <c r="H16" s="19">
        <v>45477</v>
      </c>
      <c r="I16" s="19">
        <v>39298</v>
      </c>
      <c r="J16" s="19">
        <v>13213</v>
      </c>
      <c r="K16" s="14">
        <v>38083</v>
      </c>
    </row>
    <row r="17" spans="1:11" ht="20.149999999999999" customHeight="1" x14ac:dyDescent="0.25">
      <c r="A17" s="9">
        <v>13</v>
      </c>
      <c r="B17" s="15">
        <v>569451</v>
      </c>
      <c r="C17" s="20">
        <v>105468</v>
      </c>
      <c r="D17" s="20">
        <v>29684</v>
      </c>
      <c r="E17" s="20">
        <v>63616</v>
      </c>
      <c r="F17" s="20">
        <v>144547</v>
      </c>
      <c r="G17" s="20">
        <v>87559</v>
      </c>
      <c r="H17" s="20">
        <v>45926</v>
      </c>
      <c r="I17" s="20">
        <v>39960</v>
      </c>
      <c r="J17" s="20">
        <v>13496</v>
      </c>
      <c r="K17" s="15">
        <v>39195</v>
      </c>
    </row>
    <row r="18" spans="1:11" ht="20.149999999999999" customHeight="1" x14ac:dyDescent="0.25">
      <c r="A18" s="8">
        <v>14</v>
      </c>
      <c r="B18" s="14">
        <v>563672</v>
      </c>
      <c r="C18" s="19">
        <v>106609</v>
      </c>
      <c r="D18" s="19">
        <v>29956</v>
      </c>
      <c r="E18" s="19">
        <v>61741</v>
      </c>
      <c r="F18" s="19">
        <v>141545</v>
      </c>
      <c r="G18" s="19">
        <v>87711</v>
      </c>
      <c r="H18" s="19">
        <v>44955</v>
      </c>
      <c r="I18" s="19">
        <v>39936</v>
      </c>
      <c r="J18" s="19">
        <v>13099</v>
      </c>
      <c r="K18" s="14">
        <v>38120</v>
      </c>
    </row>
    <row r="19" spans="1:11" ht="20.149999999999999" customHeight="1" x14ac:dyDescent="0.25">
      <c r="A19" s="9">
        <v>15</v>
      </c>
      <c r="B19" s="15">
        <v>517941</v>
      </c>
      <c r="C19" s="20">
        <v>100108</v>
      </c>
      <c r="D19" s="20">
        <v>28090</v>
      </c>
      <c r="E19" s="20">
        <v>54760</v>
      </c>
      <c r="F19" s="20">
        <v>125379</v>
      </c>
      <c r="G19" s="20">
        <v>86848</v>
      </c>
      <c r="H19" s="20">
        <v>42473</v>
      </c>
      <c r="I19" s="20">
        <v>36541</v>
      </c>
      <c r="J19" s="20">
        <v>11974</v>
      </c>
      <c r="K19" s="15">
        <v>31768</v>
      </c>
    </row>
    <row r="20" spans="1:11" ht="20.149999999999999" customHeight="1" x14ac:dyDescent="0.25">
      <c r="A20" s="8">
        <v>16</v>
      </c>
      <c r="B20" s="14">
        <v>323416</v>
      </c>
      <c r="C20" s="19">
        <v>61638</v>
      </c>
      <c r="D20" s="19">
        <v>18046</v>
      </c>
      <c r="E20" s="19">
        <v>28612</v>
      </c>
      <c r="F20" s="19">
        <v>81863</v>
      </c>
      <c r="G20" s="19">
        <v>64263</v>
      </c>
      <c r="H20" s="19">
        <v>26385</v>
      </c>
      <c r="I20" s="19">
        <v>19428</v>
      </c>
      <c r="J20" s="19">
        <v>7103</v>
      </c>
      <c r="K20" s="14">
        <v>16078</v>
      </c>
    </row>
    <row r="21" spans="1:11" ht="20.149999999999999" customHeight="1" x14ac:dyDescent="0.25">
      <c r="A21" s="9">
        <v>17</v>
      </c>
      <c r="B21" s="15">
        <v>35186</v>
      </c>
      <c r="C21" s="20">
        <v>6549</v>
      </c>
      <c r="D21" s="20">
        <v>1908</v>
      </c>
      <c r="E21" s="20">
        <v>2836</v>
      </c>
      <c r="F21" s="20">
        <v>9215</v>
      </c>
      <c r="G21" s="20">
        <v>7935</v>
      </c>
      <c r="H21" s="20">
        <v>2822</v>
      </c>
      <c r="I21" s="20">
        <v>1850</v>
      </c>
      <c r="J21" s="20">
        <v>756</v>
      </c>
      <c r="K21" s="15">
        <v>1315</v>
      </c>
    </row>
    <row r="22" spans="1:11" ht="20.149999999999999" customHeight="1" x14ac:dyDescent="0.25">
      <c r="A22" s="4" t="s">
        <v>4</v>
      </c>
      <c r="B22" s="16">
        <v>10371950</v>
      </c>
      <c r="C22" s="21">
        <v>1769949</v>
      </c>
      <c r="D22" s="21">
        <v>583524</v>
      </c>
      <c r="E22" s="21">
        <v>1276109</v>
      </c>
      <c r="F22" s="21">
        <v>2623772</v>
      </c>
      <c r="G22" s="21">
        <v>1584855</v>
      </c>
      <c r="H22" s="21">
        <v>806581</v>
      </c>
      <c r="I22" s="21">
        <v>752026</v>
      </c>
      <c r="J22" s="21">
        <v>246233</v>
      </c>
      <c r="K22" s="16">
        <v>728901</v>
      </c>
    </row>
    <row r="23" spans="1:11" ht="20.149999999999999" customHeight="1" x14ac:dyDescent="0.25">
      <c r="A23" s="6" t="s">
        <v>5</v>
      </c>
      <c r="B23" s="17">
        <v>5716869</v>
      </c>
      <c r="C23" s="22">
        <v>918691</v>
      </c>
      <c r="D23" s="22">
        <v>353155</v>
      </c>
      <c r="E23" s="22">
        <v>793634</v>
      </c>
      <c r="F23" s="22">
        <v>1333395</v>
      </c>
      <c r="G23" s="22">
        <v>856426</v>
      </c>
      <c r="H23" s="22">
        <v>446410</v>
      </c>
      <c r="I23" s="22">
        <v>431650</v>
      </c>
      <c r="J23" s="22">
        <v>136849</v>
      </c>
      <c r="K23" s="17">
        <v>446659</v>
      </c>
    </row>
    <row r="26" spans="1:11" x14ac:dyDescent="0.25">
      <c r="B26" s="12" t="s">
        <v>17</v>
      </c>
    </row>
    <row r="27" spans="1:11" x14ac:dyDescent="0.25">
      <c r="B27" s="2" t="s">
        <v>15</v>
      </c>
    </row>
    <row r="28" spans="1:11" x14ac:dyDescent="0.25">
      <c r="B28" s="2" t="s">
        <v>16</v>
      </c>
    </row>
    <row r="29" spans="1:11" x14ac:dyDescent="0.25">
      <c r="B29" s="2" t="s">
        <v>30</v>
      </c>
    </row>
    <row r="30" spans="1:11" x14ac:dyDescent="0.25">
      <c r="B30" s="2" t="s">
        <v>18</v>
      </c>
    </row>
  </sheetData>
  <hyperlinks>
    <hyperlink ref="B29" r:id="rId1" display="For more information about child poverty and social grants, visit www.childrencount.uct.ac.za" xr:uid="{444512A5-597E-4A2D-893B-ECF42479577E}"/>
  </hyperlinks>
  <pageMargins left="0.51181102362204722" right="0.51181102362204722" top="0.55118110236220474" bottom="0.55118110236220474" header="0.31496062992125984" footer="0.31496062992125984"/>
  <pageSetup paperSize="9" scale="9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Summary</vt:lpstr>
      <vt:lpstr>graph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Summary!Print_Area</vt:lpstr>
    </vt:vector>
  </TitlesOfParts>
  <Company>University of Cape 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Katharine Hall</dc:creator>
  <cp:lastModifiedBy>Kath Hall</cp:lastModifiedBy>
  <cp:lastPrinted>2017-12-05T11:36:39Z</cp:lastPrinted>
  <dcterms:created xsi:type="dcterms:W3CDTF">2017-12-05T10:53:14Z</dcterms:created>
  <dcterms:modified xsi:type="dcterms:W3CDTF">2024-05-03T11:21:43Z</dcterms:modified>
</cp:coreProperties>
</file>